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sheets/sheet3.xml" ContentType="application/vnd.openxmlformats-officedocument.spreadsheetml.worksheet+xml"/>
  <Override PartName="/xl/comments/comment3.xml" ContentType="application/vnd.openxmlformats-officedocument.spreadsheetml.comments+xml"/>
  <Override PartName="/xl/worksheets/sheet4.xml" ContentType="application/vnd.openxmlformats-officedocument.spreadsheetml.worksheet+xml"/>
  <Override PartName="/xl/comments/comment4.xml" ContentType="application/vnd.openxmlformats-officedocument.spreadsheetml.comments+xml"/>
  <Override PartName="/xl/worksheets/sheet5.xml" ContentType="application/vnd.openxmlformats-officedocument.spreadsheetml.worksheet+xml"/>
  <Override PartName="/xl/comments/comment5.xml" ContentType="application/vnd.openxmlformats-officedocument.spreadsheetml.comments+xml"/>
  <Override PartName="/xl/worksheets/sheet6.xml" ContentType="application/vnd.openxmlformats-officedocument.spreadsheetml.worksheet+xml"/>
  <Override PartName="/xl/comments/comment6.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35280" yWindow="1590" windowWidth="19680" windowHeight="14070" tabRatio="600" firstSheet="0" activeTab="0" autoFilterDateGrouping="1"/>
  </bookViews>
  <sheets>
    <sheet name="Budget and YTD Expenses" sheetId="1" state="visible" r:id="rId1"/>
    <sheet name="Q1 Jul-Sep" sheetId="2" state="visible" r:id="rId2"/>
    <sheet name="Q2 Oct-Dec" sheetId="3" state="visible" r:id="rId3"/>
    <sheet name="Q3 Jan-Mar" sheetId="4" state="visible" r:id="rId4"/>
    <sheet name="Apr-May" sheetId="5" state="visible" r:id="rId5"/>
    <sheet name="Jun" sheetId="6" state="visible" r:id="rId6"/>
  </sheets>
  <definedNames/>
  <calcPr calcId="191029" fullCalcOnLoad="1"/>
</workbook>
</file>

<file path=xl/styles.xml><?xml version="1.0" encoding="utf-8"?>
<styleSheet xmlns="http://schemas.openxmlformats.org/spreadsheetml/2006/main">
  <numFmts count="3">
    <numFmt numFmtId="164" formatCode="mm/dd/yy;@"/>
    <numFmt numFmtId="165" formatCode="&quot;$&quot;#,##0.00"/>
    <numFmt numFmtId="166" formatCode="mm/dd/yyyy"/>
  </numFmts>
  <fonts count="10">
    <font>
      <name val="Calibri"/>
      <family val="2"/>
      <color theme="1"/>
      <sz val="11"/>
      <scheme val="minor"/>
    </font>
    <font>
      <name val="Calibri"/>
      <family val="2"/>
      <b val="1"/>
      <color theme="1"/>
      <sz val="11"/>
      <scheme val="minor"/>
    </font>
    <font>
      <name val="Calibri"/>
      <family val="2"/>
      <color theme="1"/>
      <sz val="11"/>
      <scheme val="minor"/>
    </font>
    <font>
      <name val="Tahoma"/>
      <family val="2"/>
      <color indexed="81"/>
      <sz val="9"/>
    </font>
    <font>
      <name val="Tahoma"/>
      <family val="2"/>
      <b val="1"/>
      <color indexed="81"/>
      <sz val="9"/>
    </font>
    <font>
      <name val="Calibri"/>
      <family val="2"/>
      <color theme="10"/>
      <sz val="11"/>
      <u val="single"/>
      <scheme val="minor"/>
    </font>
    <font>
      <name val="Calibri"/>
      <family val="2"/>
      <color theme="11"/>
      <sz val="11"/>
      <u val="single"/>
      <scheme val="minor"/>
    </font>
    <font>
      <name val="Arial"/>
      <family val="2"/>
      <b val="1"/>
      <color indexed="8"/>
      <sz val="12"/>
    </font>
    <font>
      <b val="1"/>
      <sz val="11"/>
    </font>
    <font>
      <sz val="11"/>
    </font>
  </fonts>
  <fills count="6">
    <fill>
      <patternFill/>
    </fill>
    <fill>
      <patternFill patternType="gray125"/>
    </fill>
    <fill>
      <patternFill patternType="solid">
        <fgColor theme="7" tint="0.7999816888943144"/>
        <bgColor indexed="64"/>
      </patternFill>
    </fill>
    <fill>
      <patternFill patternType="solid">
        <fgColor theme="5" tint="0.5999938962981048"/>
        <bgColor indexed="64"/>
      </patternFill>
    </fill>
    <fill>
      <patternFill patternType="solid">
        <fgColor theme="5" tint="0.7999816888943144"/>
        <bgColor indexed="64"/>
      </patternFill>
    </fill>
    <fill>
      <patternFill patternType="solid">
        <fgColor theme="4" tint="0.5999938962981048"/>
        <bgColor indexed="64"/>
      </patternFill>
    </fill>
  </fills>
  <borders count="12">
    <border>
      <left/>
      <right/>
      <top/>
      <bottom/>
      <diagonal/>
    </border>
    <border>
      <left/>
      <right style="double">
        <color auto="1"/>
      </right>
      <top/>
      <bottom/>
      <diagonal/>
    </border>
    <border>
      <left/>
      <right/>
      <top/>
      <bottom style="thin">
        <color indexed="8"/>
      </bottom>
      <diagonal/>
    </border>
    <border>
      <left style="double">
        <color indexed="8"/>
      </left>
      <right/>
      <top style="double">
        <color indexed="8"/>
      </top>
      <bottom/>
      <diagonal/>
    </border>
    <border>
      <left/>
      <right/>
      <top style="double">
        <color indexed="8"/>
      </top>
      <bottom/>
      <diagonal/>
    </border>
    <border>
      <left style="double">
        <color indexed="8"/>
      </left>
      <right/>
      <top/>
      <bottom/>
      <diagonal/>
    </border>
    <border>
      <left style="double">
        <color indexed="8"/>
      </left>
      <right/>
      <top/>
      <bottom style="double">
        <color indexed="8"/>
      </bottom>
      <diagonal/>
    </border>
    <border>
      <left/>
      <right/>
      <top/>
      <bottom style="double">
        <color indexed="8"/>
      </bottom>
      <diagonal/>
    </border>
    <border>
      <left/>
      <right style="double">
        <color indexed="8"/>
      </right>
      <top/>
      <bottom style="double">
        <color indexed="8"/>
      </bottom>
      <diagonal/>
    </border>
    <border>
      <left/>
      <right/>
      <top style="thin">
        <color indexed="8"/>
      </top>
      <bottom style="double">
        <color indexed="8"/>
      </bottom>
      <diagonal/>
    </border>
    <border>
      <left/>
      <right style="double">
        <color indexed="8"/>
      </right>
      <top style="double">
        <color indexed="8"/>
      </top>
      <bottom/>
      <diagonal/>
    </border>
    <border>
      <left/>
      <right style="double">
        <color indexed="8"/>
      </right>
      <top/>
      <bottom/>
      <diagonal/>
    </border>
  </borders>
  <cellStyleXfs count="4">
    <xf numFmtId="164" fontId="2" fillId="0" borderId="0"/>
    <xf numFmtId="9" fontId="2" fillId="0" borderId="0"/>
    <xf numFmtId="0" fontId="5" fillId="0" borderId="0"/>
    <xf numFmtId="0" fontId="6" fillId="0" borderId="0"/>
  </cellStyleXfs>
  <cellXfs count="170">
    <xf numFmtId="164" fontId="0" fillId="0" borderId="0" pivotButton="0" quotePrefix="0" xfId="0"/>
    <xf numFmtId="164" fontId="1" fillId="0" borderId="0" pivotButton="0" quotePrefix="0" xfId="0"/>
    <xf numFmtId="164" fontId="1" fillId="0" borderId="0" pivotButton="0" quotePrefix="0" xfId="0"/>
    <xf numFmtId="164" fontId="1" fillId="2" borderId="0" pivotButton="0" quotePrefix="0" xfId="0"/>
    <xf numFmtId="164" fontId="1" fillId="3" borderId="0" pivotButton="0" quotePrefix="0" xfId="0"/>
    <xf numFmtId="164" fontId="1" fillId="4" borderId="0" pivotButton="0" quotePrefix="0" xfId="0"/>
    <xf numFmtId="164" fontId="0" fillId="4" borderId="0" pivotButton="0" quotePrefix="0" xfId="0"/>
    <xf numFmtId="164" fontId="0" fillId="0" borderId="0" applyAlignment="1" pivotButton="0" quotePrefix="0" xfId="0">
      <alignment horizontal="center"/>
    </xf>
    <xf numFmtId="164" fontId="1" fillId="4" borderId="0" applyAlignment="1" pivotButton="0" quotePrefix="0" xfId="0">
      <alignment horizontal="center"/>
    </xf>
    <xf numFmtId="165" fontId="0" fillId="0" borderId="0" pivotButton="0" quotePrefix="0" xfId="0"/>
    <xf numFmtId="165" fontId="0" fillId="0" borderId="0" applyAlignment="1" pivotButton="0" quotePrefix="0" xfId="0">
      <alignment horizontal="center"/>
    </xf>
    <xf numFmtId="165" fontId="0" fillId="2" borderId="0" pivotButton="0" quotePrefix="0" xfId="0"/>
    <xf numFmtId="165" fontId="0" fillId="4" borderId="0" pivotButton="0" quotePrefix="0" xfId="0"/>
    <xf numFmtId="165" fontId="0" fillId="4" borderId="0" applyAlignment="1" pivotButton="0" quotePrefix="0" xfId="0">
      <alignment horizontal="center"/>
    </xf>
    <xf numFmtId="165" fontId="1" fillId="4" borderId="0" pivotButton="0" quotePrefix="0" xfId="0"/>
    <xf numFmtId="165" fontId="0" fillId="0" borderId="0" pivotButton="0" quotePrefix="0" xfId="0"/>
    <xf numFmtId="165" fontId="0" fillId="0" borderId="0" applyAlignment="1" pivotButton="0" quotePrefix="0" xfId="0">
      <alignment horizontal="center"/>
    </xf>
    <xf numFmtId="165" fontId="1" fillId="3" borderId="0" pivotButton="0" quotePrefix="0" xfId="0"/>
    <xf numFmtId="165" fontId="0" fillId="2" borderId="0" applyAlignment="1" pivotButton="0" quotePrefix="0" xfId="0">
      <alignment horizontal="right"/>
    </xf>
    <xf numFmtId="165" fontId="0" fillId="4" borderId="0" applyAlignment="1" pivotButton="0" quotePrefix="0" xfId="0">
      <alignment horizontal="right"/>
    </xf>
    <xf numFmtId="9" fontId="0" fillId="4" borderId="0" pivotButton="0" quotePrefix="0" xfId="1"/>
    <xf numFmtId="165" fontId="1" fillId="3" borderId="0" applyAlignment="1" pivotButton="0" quotePrefix="0" xfId="0">
      <alignment horizontal="right"/>
    </xf>
    <xf numFmtId="9" fontId="0" fillId="2" borderId="0" pivotButton="0" quotePrefix="0" xfId="1"/>
    <xf numFmtId="164" fontId="1" fillId="0" borderId="0" applyAlignment="1" pivotButton="0" quotePrefix="0" xfId="0">
      <alignment horizontal="right"/>
    </xf>
    <xf numFmtId="164" fontId="1" fillId="4" borderId="0" applyAlignment="1" pivotButton="0" quotePrefix="0" xfId="0">
      <alignment wrapText="1"/>
    </xf>
    <xf numFmtId="164" fontId="0" fillId="4" borderId="0" applyAlignment="1" pivotButton="0" quotePrefix="0" xfId="0">
      <alignment wrapText="1"/>
    </xf>
    <xf numFmtId="164" fontId="1" fillId="4" borderId="0" applyAlignment="1" pivotButton="0" quotePrefix="0" xfId="0">
      <alignment horizontal="center" wrapText="1"/>
    </xf>
    <xf numFmtId="164" fontId="0" fillId="0" borderId="0" applyAlignment="1" pivotButton="0" quotePrefix="0" xfId="0">
      <alignment wrapText="1"/>
    </xf>
    <xf numFmtId="164" fontId="1" fillId="4" borderId="0" pivotButton="0" quotePrefix="0" xfId="0"/>
    <xf numFmtId="164" fontId="1" fillId="5" borderId="0" applyAlignment="1" pivotButton="0" quotePrefix="0" xfId="0">
      <alignment wrapText="1"/>
    </xf>
    <xf numFmtId="164" fontId="1" fillId="5" borderId="0" applyAlignment="1" pivotButton="0" quotePrefix="0" xfId="0">
      <alignment horizontal="center" wrapText="1"/>
    </xf>
    <xf numFmtId="164" fontId="1" fillId="5" borderId="1" applyAlignment="1" pivotButton="0" quotePrefix="0" xfId="0">
      <alignment wrapText="1"/>
    </xf>
    <xf numFmtId="164" fontId="1" fillId="4" borderId="1" applyAlignment="1" pivotButton="0" quotePrefix="0" xfId="0">
      <alignment wrapText="1"/>
    </xf>
    <xf numFmtId="165" fontId="0" fillId="2" borderId="1" applyAlignment="1" pivotButton="0" quotePrefix="0" xfId="0">
      <alignment horizontal="right"/>
    </xf>
    <xf numFmtId="165" fontId="0" fillId="0" borderId="1" pivotButton="0" quotePrefix="0" xfId="0"/>
    <xf numFmtId="165" fontId="0" fillId="2" borderId="1" pivotButton="0" quotePrefix="0" xfId="0"/>
    <xf numFmtId="9" fontId="0" fillId="2" borderId="1" pivotButton="0" quotePrefix="0" xfId="1"/>
    <xf numFmtId="165" fontId="0" fillId="4" borderId="1" pivotButton="0" quotePrefix="0" xfId="0"/>
    <xf numFmtId="165" fontId="1" fillId="4" borderId="1" pivotButton="0" quotePrefix="0" xfId="0"/>
    <xf numFmtId="165" fontId="0" fillId="0" borderId="1" pivotButton="0" quotePrefix="0" xfId="0"/>
    <xf numFmtId="9" fontId="0" fillId="4" borderId="1" pivotButton="0" quotePrefix="0" xfId="1"/>
    <xf numFmtId="165" fontId="1" fillId="3" borderId="1" pivotButton="0" quotePrefix="0" xfId="0"/>
    <xf numFmtId="164" fontId="1" fillId="5" borderId="0" applyAlignment="1" pivotButton="0" quotePrefix="0" xfId="0">
      <alignment horizontal="center"/>
    </xf>
    <xf numFmtId="9" fontId="0" fillId="2" borderId="0" applyAlignment="1" pivotButton="0" quotePrefix="0" xfId="1">
      <alignment horizontal="right"/>
    </xf>
    <xf numFmtId="9" fontId="0" fillId="4" borderId="0" applyAlignment="1" pivotButton="0" quotePrefix="0" xfId="1">
      <alignment horizontal="right"/>
    </xf>
    <xf numFmtId="9" fontId="1" fillId="3" borderId="0" applyAlignment="1" pivotButton="0" quotePrefix="0" xfId="1">
      <alignment horizontal="right"/>
    </xf>
    <xf numFmtId="9" fontId="0" fillId="0" borderId="0" applyAlignment="1" pivotButton="0" quotePrefix="0" xfId="1">
      <alignment horizontal="right"/>
    </xf>
    <xf numFmtId="9" fontId="1" fillId="5" borderId="0" applyAlignment="1" pivotButton="0" quotePrefix="0" xfId="1">
      <alignment horizontal="right"/>
    </xf>
    <xf numFmtId="9" fontId="1" fillId="4" borderId="0" applyAlignment="1" pivotButton="0" quotePrefix="0" xfId="1">
      <alignment horizontal="right"/>
    </xf>
    <xf numFmtId="9" fontId="0" fillId="0" borderId="0" applyAlignment="1" pivotButton="0" quotePrefix="0" xfId="1">
      <alignment horizontal="right"/>
    </xf>
    <xf numFmtId="165" fontId="0" fillId="0" borderId="0" applyAlignment="1" pivotButton="0" quotePrefix="0" xfId="0">
      <alignment horizontal="right"/>
    </xf>
    <xf numFmtId="165" fontId="1" fillId="5" borderId="0" applyAlignment="1" pivotButton="0" quotePrefix="0" xfId="0">
      <alignment horizontal="right"/>
    </xf>
    <xf numFmtId="165" fontId="1" fillId="4" borderId="0" applyAlignment="1" pivotButton="0" quotePrefix="0" xfId="0">
      <alignment horizontal="right"/>
    </xf>
    <xf numFmtId="165" fontId="0" fillId="0" borderId="0" applyAlignment="1" pivotButton="0" quotePrefix="0" xfId="0">
      <alignment horizontal="right"/>
    </xf>
    <xf numFmtId="165" fontId="1" fillId="5" borderId="0" applyAlignment="1" pivotButton="0" quotePrefix="0" xfId="0">
      <alignment horizontal="right" wrapText="1"/>
    </xf>
    <xf numFmtId="165" fontId="1" fillId="4" borderId="0" applyAlignment="1" pivotButton="0" quotePrefix="0" xfId="0">
      <alignment horizontal="right" wrapText="1"/>
    </xf>
    <xf numFmtId="164" fontId="1" fillId="0" borderId="0" applyAlignment="1" pivotButton="0" quotePrefix="0" xfId="0">
      <alignment horizontal="left"/>
    </xf>
    <xf numFmtId="0" fontId="7" fillId="0" borderId="3" applyAlignment="1" pivotButton="0" quotePrefix="0" xfId="0">
      <alignment horizontal="left"/>
    </xf>
    <xf numFmtId="0" fontId="7" fillId="0" borderId="4" pivotButton="0" quotePrefix="0" xfId="0"/>
    <xf numFmtId="0" fontId="0" fillId="0" borderId="5" pivotButton="0" quotePrefix="0" xfId="0"/>
    <xf numFmtId="0" fontId="0" fillId="0" borderId="5" applyProtection="1" pivotButton="0" quotePrefix="0" xfId="0">
      <protection locked="0" hidden="0"/>
    </xf>
    <xf numFmtId="0" fontId="0" fillId="0" borderId="0" applyProtection="1" pivotButton="0" quotePrefix="0" xfId="0">
      <protection locked="0" hidden="0"/>
    </xf>
    <xf numFmtId="0" fontId="0" fillId="0" borderId="2" applyProtection="1" pivotButton="0" quotePrefix="0" xfId="0">
      <protection locked="0" hidden="0"/>
    </xf>
    <xf numFmtId="0" fontId="0" fillId="0" borderId="7" applyAlignment="1" pivotButton="0" quotePrefix="0" xfId="0">
      <alignment horizontal="center"/>
    </xf>
    <xf numFmtId="0" fontId="0" fillId="0" borderId="7" pivotButton="0" quotePrefix="0" xfId="0"/>
    <xf numFmtId="0" fontId="0" fillId="0" borderId="7" applyProtection="1" pivotButton="0" quotePrefix="0" xfId="0">
      <protection locked="0" hidden="0"/>
    </xf>
    <xf numFmtId="0" fontId="0" fillId="0" borderId="8" applyAlignment="1" applyProtection="1" pivotButton="0" quotePrefix="0" xfId="0">
      <alignment horizontal="center"/>
      <protection locked="0" hidden="0"/>
    </xf>
    <xf numFmtId="0" fontId="0" fillId="0" borderId="0" applyProtection="1" pivotButton="0" quotePrefix="0" xfId="0">
      <protection locked="0" hidden="0"/>
    </xf>
    <xf numFmtId="0" fontId="0" fillId="0" borderId="9" pivotButton="0" quotePrefix="0" xfId="0"/>
    <xf numFmtId="164" fontId="0" fillId="0" borderId="0" pivotButton="0" quotePrefix="0" xfId="0"/>
    <xf numFmtId="0" fontId="7" fillId="0" borderId="0" pivotButton="0" quotePrefix="0" xfId="0"/>
    <xf numFmtId="0" fontId="7" fillId="0" borderId="10" pivotButton="0" quotePrefix="0" xfId="0"/>
    <xf numFmtId="164" fontId="0" fillId="0" borderId="11" applyAlignment="1" pivotButton="0" quotePrefix="0" xfId="0">
      <alignment horizontal="center"/>
    </xf>
    <xf numFmtId="0" fontId="0" fillId="0" borderId="11" applyProtection="1" pivotButton="0" quotePrefix="0" xfId="0">
      <protection locked="0" hidden="0"/>
    </xf>
    <xf numFmtId="164" fontId="0" fillId="0" borderId="5" pivotButton="0" quotePrefix="0" xfId="0"/>
    <xf numFmtId="0" fontId="0" fillId="0" borderId="6" applyAlignment="1" pivotButton="0" quotePrefix="0" xfId="0">
      <alignment horizontal="left"/>
    </xf>
    <xf numFmtId="164" fontId="1" fillId="5" borderId="0" applyAlignment="1" pivotButton="0" quotePrefix="0" xfId="0">
      <alignment horizontal="center"/>
    </xf>
    <xf numFmtId="164" fontId="1" fillId="5" borderId="0" applyAlignment="1" pivotButton="0" quotePrefix="0" xfId="0">
      <alignment horizontal="center"/>
    </xf>
    <xf numFmtId="0" fontId="0" fillId="0" borderId="0" pivotButton="0" quotePrefix="0" xfId="0"/>
    <xf numFmtId="165" fontId="0" fillId="0" borderId="0" applyAlignment="1" pivotButton="0" quotePrefix="0" xfId="0">
      <alignment horizontal="right"/>
    </xf>
    <xf numFmtId="164" fontId="0" fillId="0" borderId="0" applyAlignment="1" pivotButton="0" quotePrefix="0" xfId="0">
      <alignment horizontal="center"/>
    </xf>
    <xf numFmtId="164" fontId="1" fillId="0" borderId="0" applyAlignment="1" pivotButton="0" quotePrefix="0" xfId="0">
      <alignment horizontal="left"/>
    </xf>
    <xf numFmtId="164" fontId="1" fillId="0" borderId="0" applyAlignment="1" pivotButton="0" quotePrefix="0" xfId="0">
      <alignment horizontal="right"/>
    </xf>
    <xf numFmtId="164" fontId="1" fillId="5" borderId="0" applyAlignment="1" pivotButton="0" quotePrefix="0" xfId="0">
      <alignment horizontal="center"/>
    </xf>
    <xf numFmtId="164" fontId="1" fillId="5" borderId="0" applyAlignment="1" pivotButton="0" quotePrefix="0" xfId="0">
      <alignment wrapText="1"/>
    </xf>
    <xf numFmtId="164" fontId="1" fillId="5" borderId="1" applyAlignment="1" pivotButton="0" quotePrefix="0" xfId="0">
      <alignment wrapText="1"/>
    </xf>
    <xf numFmtId="165" fontId="1" fillId="5" borderId="0" applyAlignment="1" pivotButton="0" quotePrefix="0" xfId="0">
      <alignment horizontal="right" wrapText="1"/>
    </xf>
    <xf numFmtId="164" fontId="1" fillId="5" borderId="0" applyAlignment="1" pivotButton="0" quotePrefix="0" xfId="0">
      <alignment horizontal="center" wrapText="1"/>
    </xf>
    <xf numFmtId="164" fontId="0" fillId="0" borderId="0" applyAlignment="1" pivotButton="0" quotePrefix="0" xfId="0">
      <alignment wrapText="1"/>
    </xf>
    <xf numFmtId="164" fontId="1" fillId="4" borderId="0" pivotButton="0" quotePrefix="0" xfId="0"/>
    <xf numFmtId="164" fontId="0" fillId="4" borderId="0" applyAlignment="1" pivotButton="0" quotePrefix="0" xfId="0">
      <alignment wrapText="1"/>
    </xf>
    <xf numFmtId="164" fontId="1" fillId="4" borderId="0" applyAlignment="1" pivotButton="0" quotePrefix="0" xfId="0">
      <alignment wrapText="1"/>
    </xf>
    <xf numFmtId="164" fontId="1" fillId="4" borderId="1" applyAlignment="1" pivotButton="0" quotePrefix="0" xfId="0">
      <alignment wrapText="1"/>
    </xf>
    <xf numFmtId="165" fontId="1" fillId="4" borderId="0" applyAlignment="1" pivotButton="0" quotePrefix="0" xfId="0">
      <alignment horizontal="right" wrapText="1"/>
    </xf>
    <xf numFmtId="164" fontId="1" fillId="4" borderId="0" applyAlignment="1" pivotButton="0" quotePrefix="0" xfId="0">
      <alignment horizontal="center" wrapText="1"/>
    </xf>
    <xf numFmtId="164" fontId="1" fillId="2" borderId="0" pivotButton="0" quotePrefix="0" xfId="0"/>
    <xf numFmtId="165" fontId="0" fillId="2" borderId="1" applyAlignment="1" pivotButton="0" quotePrefix="0" xfId="0">
      <alignment horizontal="right"/>
    </xf>
    <xf numFmtId="165" fontId="0" fillId="2" borderId="0" applyAlignment="1" pivotButton="0" quotePrefix="0" xfId="0">
      <alignment horizontal="right"/>
    </xf>
    <xf numFmtId="164" fontId="0" fillId="0" borderId="0" pivotButton="0" quotePrefix="0" xfId="0"/>
    <xf numFmtId="165" fontId="0" fillId="0" borderId="1" pivotButton="0" quotePrefix="0" xfId="0"/>
    <xf numFmtId="165" fontId="0" fillId="0" borderId="0" applyAlignment="1" pivotButton="0" quotePrefix="0" xfId="0">
      <alignment horizontal="center"/>
    </xf>
    <xf numFmtId="165" fontId="0" fillId="0" borderId="0" pivotButton="0" quotePrefix="0" xfId="0"/>
    <xf numFmtId="165" fontId="0" fillId="2" borderId="1" pivotButton="0" quotePrefix="0" xfId="0"/>
    <xf numFmtId="165" fontId="0" fillId="2" borderId="0" pivotButton="0" quotePrefix="0" xfId="0"/>
    <xf numFmtId="164" fontId="1" fillId="0" borderId="0" pivotButton="0" quotePrefix="0" xfId="0"/>
    <xf numFmtId="164" fontId="0" fillId="4" borderId="0" pivotButton="0" quotePrefix="0" xfId="0"/>
    <xf numFmtId="165" fontId="0" fillId="4" borderId="1" pivotButton="0" quotePrefix="0" xfId="0"/>
    <xf numFmtId="165" fontId="0" fillId="4" borderId="0" applyAlignment="1" pivotButton="0" quotePrefix="0" xfId="0">
      <alignment horizontal="right"/>
    </xf>
    <xf numFmtId="165" fontId="0" fillId="4" borderId="0" pivotButton="0" quotePrefix="0" xfId="0"/>
    <xf numFmtId="165" fontId="1" fillId="4" borderId="1" pivotButton="0" quotePrefix="0" xfId="0"/>
    <xf numFmtId="165" fontId="0" fillId="4" borderId="0" applyAlignment="1" pivotButton="0" quotePrefix="0" xfId="0">
      <alignment horizontal="center"/>
    </xf>
    <xf numFmtId="164" fontId="1" fillId="3" borderId="0" pivotButton="0" quotePrefix="0" xfId="0"/>
    <xf numFmtId="165" fontId="1" fillId="3" borderId="1" pivotButton="0" quotePrefix="0" xfId="0"/>
    <xf numFmtId="165" fontId="1" fillId="3" borderId="0" applyAlignment="1" pivotButton="0" quotePrefix="0" xfId="0">
      <alignment horizontal="right"/>
    </xf>
    <xf numFmtId="164" fontId="0" fillId="0" borderId="11" applyAlignment="1" pivotButton="0" quotePrefix="0" xfId="0">
      <alignment horizontal="center"/>
    </xf>
    <xf numFmtId="164" fontId="0" fillId="0" borderId="5" pivotButton="0" quotePrefix="0" xfId="0"/>
    <xf numFmtId="165" fontId="1" fillId="5" borderId="0" applyAlignment="1" pivotButton="0" quotePrefix="0" xfId="0">
      <alignment horizontal="right"/>
    </xf>
    <xf numFmtId="164" fontId="1" fillId="4" borderId="0" applyAlignment="1" pivotButton="0" quotePrefix="0" xfId="0">
      <alignment horizontal="center"/>
    </xf>
    <xf numFmtId="165" fontId="1" fillId="4" borderId="0" applyAlignment="1" pivotButton="0" quotePrefix="0" xfId="0">
      <alignment horizontal="right"/>
    </xf>
    <xf numFmtId="165" fontId="1" fillId="4" borderId="0" pivotButton="0" quotePrefix="0" xfId="0"/>
    <xf numFmtId="165" fontId="1" fillId="3" borderId="0" pivotButton="0" quotePrefix="0" xfId="0"/>
    <xf numFmtId="164" fontId="8" fillId="0" borderId="0" applyAlignment="1" pivotButton="0" quotePrefix="0" xfId="0">
      <alignment horizontal="left"/>
    </xf>
    <xf numFmtId="164" fontId="9" fillId="0" borderId="0" applyAlignment="1" pivotButton="0" quotePrefix="0" xfId="0">
      <alignment horizontal="right"/>
    </xf>
    <xf numFmtId="0" fontId="9" fillId="0" borderId="0" pivotButton="0" quotePrefix="0" xfId="0"/>
    <xf numFmtId="164" fontId="8" fillId="0" borderId="0" applyAlignment="1" pivotButton="0" quotePrefix="0" xfId="0">
      <alignment horizontal="right"/>
    </xf>
    <xf numFmtId="166" fontId="9" fillId="0" borderId="0" pivotButton="0" quotePrefix="0" xfId="0"/>
    <xf numFmtId="164" fontId="8" fillId="4" borderId="0" pivotButton="0" quotePrefix="0" xfId="0"/>
    <xf numFmtId="0" fontId="8" fillId="0" borderId="0" applyAlignment="1" pivotButton="0" quotePrefix="0" xfId="0">
      <alignment wrapText="1"/>
    </xf>
    <xf numFmtId="164" fontId="8" fillId="2" borderId="0" applyAlignment="1" pivotButton="0" quotePrefix="0" xfId="0">
      <alignment wrapText="1"/>
    </xf>
    <xf numFmtId="165" fontId="8" fillId="2" borderId="1" applyAlignment="1" pivotButton="0" quotePrefix="0" xfId="0">
      <alignment horizontal="right" wrapText="1"/>
    </xf>
    <xf numFmtId="165" fontId="8" fillId="2" borderId="0" applyAlignment="1" pivotButton="0" quotePrefix="0" xfId="0">
      <alignment horizontal="right" wrapText="1"/>
    </xf>
    <xf numFmtId="0" fontId="8" fillId="0" borderId="0" pivotButton="0" quotePrefix="0" xfId="0"/>
    <xf numFmtId="10" fontId="0" fillId="0" borderId="0" pivotButton="0" quotePrefix="0" xfId="0"/>
    <xf numFmtId="0" fontId="0" fillId="0" borderId="0" applyAlignment="1" pivotButton="0" quotePrefix="0" xfId="0">
      <alignment horizontal="right"/>
    </xf>
    <xf numFmtId="0" fontId="0" fillId="0" borderId="0" applyAlignment="1" pivotButton="0" quotePrefix="0" xfId="0">
      <alignment horizontal="center"/>
    </xf>
    <xf numFmtId="10" fontId="0" fillId="0" borderId="0" applyAlignment="1" pivotButton="0" quotePrefix="0" xfId="0">
      <alignment horizontal="center"/>
    </xf>
    <xf numFmtId="164" fontId="8" fillId="0" borderId="0" pivotButton="0" quotePrefix="0" xfId="0"/>
    <xf numFmtId="164" fontId="9" fillId="0" borderId="0" pivotButton="0" quotePrefix="0" xfId="0"/>
    <xf numFmtId="164" fontId="9" fillId="2" borderId="0" pivotButton="0" quotePrefix="0" xfId="0"/>
    <xf numFmtId="165" fontId="1" fillId="2" borderId="0" pivotButton="0" quotePrefix="0" xfId="0"/>
    <xf numFmtId="10" fontId="1" fillId="2" borderId="0" pivotButton="0" quotePrefix="0" xfId="0"/>
    <xf numFmtId="0" fontId="0" fillId="2" borderId="0" applyAlignment="1" pivotButton="0" quotePrefix="0" xfId="0">
      <alignment horizontal="right"/>
    </xf>
    <xf numFmtId="0" fontId="0" fillId="2" borderId="0" pivotButton="0" quotePrefix="0" xfId="0"/>
    <xf numFmtId="10" fontId="0" fillId="2" borderId="0" pivotButton="0" quotePrefix="0" xfId="0"/>
    <xf numFmtId="165" fontId="0" fillId="2" borderId="1" pivotButton="0" quotePrefix="0" xfId="1"/>
    <xf numFmtId="10" fontId="0" fillId="2" borderId="0" applyAlignment="1" pivotButton="0" quotePrefix="0" xfId="0">
      <alignment horizontal="right"/>
    </xf>
    <xf numFmtId="165" fontId="1" fillId="0" borderId="0" pivotButton="0" quotePrefix="0" xfId="0"/>
    <xf numFmtId="10" fontId="1" fillId="0" borderId="0" pivotButton="0" quotePrefix="0" xfId="0"/>
    <xf numFmtId="164" fontId="9" fillId="4" borderId="0" pivotButton="0" quotePrefix="0" xfId="0"/>
    <xf numFmtId="10" fontId="0" fillId="4" borderId="0" pivotButton="0" quotePrefix="0" xfId="0"/>
    <xf numFmtId="0" fontId="0" fillId="4" borderId="0" applyAlignment="1" pivotButton="0" quotePrefix="0" xfId="0">
      <alignment horizontal="right"/>
    </xf>
    <xf numFmtId="0" fontId="0" fillId="4" borderId="0" pivotButton="0" quotePrefix="0" xfId="0"/>
    <xf numFmtId="10" fontId="1" fillId="4" borderId="0" pivotButton="0" quotePrefix="0" xfId="0"/>
    <xf numFmtId="0" fontId="0" fillId="4" borderId="0" applyAlignment="1" pivotButton="0" quotePrefix="0" xfId="0">
      <alignment horizontal="center"/>
    </xf>
    <xf numFmtId="10" fontId="0" fillId="4" borderId="0" applyAlignment="1" pivotButton="0" quotePrefix="0" xfId="0">
      <alignment horizontal="center"/>
    </xf>
    <xf numFmtId="10" fontId="0" fillId="4" borderId="0" applyAlignment="1" pivotButton="0" quotePrefix="0" xfId="0">
      <alignment horizontal="right"/>
    </xf>
    <xf numFmtId="165" fontId="0" fillId="4" borderId="1" pivotButton="0" quotePrefix="0" xfId="1"/>
    <xf numFmtId="164" fontId="9" fillId="3" borderId="0" pivotButton="0" quotePrefix="0" xfId="0"/>
    <xf numFmtId="10" fontId="1" fillId="3" borderId="0" pivotButton="0" quotePrefix="0" xfId="0"/>
    <xf numFmtId="0" fontId="1" fillId="3" borderId="0" applyAlignment="1" pivotButton="0" quotePrefix="0" xfId="0">
      <alignment horizontal="right"/>
    </xf>
    <xf numFmtId="10" fontId="1" fillId="3" borderId="0" applyAlignment="1" pivotButton="0" quotePrefix="0" xfId="0">
      <alignment horizontal="right"/>
    </xf>
    <xf numFmtId="0" fontId="8" fillId="0" borderId="3" applyAlignment="1" pivotButton="0" quotePrefix="0" xfId="0">
      <alignment horizontal="left"/>
    </xf>
    <xf numFmtId="165" fontId="7" fillId="0" borderId="4" pivotButton="0" quotePrefix="0" xfId="0"/>
    <xf numFmtId="10" fontId="7" fillId="0" borderId="4" pivotButton="0" quotePrefix="0" xfId="0"/>
    <xf numFmtId="165" fontId="7" fillId="0" borderId="10" pivotButton="0" quotePrefix="0" xfId="0"/>
    <xf numFmtId="10" fontId="7" fillId="0" borderId="0" pivotButton="0" quotePrefix="0" xfId="0"/>
    <xf numFmtId="0" fontId="8" fillId="0" borderId="5" pivotButton="0" quotePrefix="0" xfId="0"/>
    <xf numFmtId="0" fontId="9" fillId="0" borderId="5" pivotButton="0" quotePrefix="0" xfId="0"/>
    <xf numFmtId="164" fontId="9" fillId="0" borderId="5" pivotButton="0" quotePrefix="0" xfId="0"/>
    <xf numFmtId="0" fontId="9" fillId="0" borderId="5" applyProtection="1" pivotButton="0" quotePrefix="0" xfId="0">
      <protection locked="0" hidden="0"/>
    </xf>
  </cellXfs>
  <cellStyles count="4">
    <cellStyle name="Normal" xfId="0" builtinId="0"/>
    <cellStyle name="Percent" xfId="1" builtinId="5"/>
    <cellStyle name="Hyperlink" xfId="2" builtinId="8" hidden="1"/>
    <cellStyle name="Followed Hyperlink" xfId="3" builtinId="9" hidden="1"/>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omments/comment1.xml><?xml version="1.0" encoding="utf-8"?>
<comments xmlns="http://schemas.openxmlformats.org/spreadsheetml/2006/main">
  <authors>
    <author>Template</author>
  </authors>
  <commentList>
    <comment ref="E23" authorId="0" shapeId="0">
      <text>
        <t xml:space="preserve">Enter budgeted approved rate for fringe.
</t>
      </text>
    </comment>
    <comment ref="E81" authorId="0" shapeId="0">
      <text>
        <t xml:space="preserve">Enter approved indirect rate
</t>
      </text>
    </comment>
  </commentList>
</comments>
</file>

<file path=xl/comments/comment2.xml><?xml version="1.0" encoding="utf-8"?>
<comments xmlns="http://schemas.openxmlformats.org/spreadsheetml/2006/main">
  <authors>
    <author>Template</author>
  </authors>
  <commentList>
    <comment ref="C39" authorId="0" shapeId="0">
      <text>
        <t xml:space="preserve">Enter budgeted approved rate for fringe.
</t>
      </text>
    </comment>
    <comment ref="C201" authorId="0" shapeId="0">
      <text>
        <t xml:space="preserve">Enter approved indirect rate
</t>
      </text>
    </comment>
  </commentList>
</comments>
</file>

<file path=xl/comments/comment3.xml><?xml version="1.0" encoding="utf-8"?>
<comments xmlns="http://schemas.openxmlformats.org/spreadsheetml/2006/main">
  <authors>
    <author>Template</author>
  </authors>
  <commentList>
    <comment ref="C39" authorId="0" shapeId="0">
      <text>
        <t xml:space="preserve">Enter budgeted approved rate for fringe.
</t>
      </text>
    </comment>
    <comment ref="C201" authorId="0" shapeId="0">
      <text>
        <t xml:space="preserve">Enter approved indirect rate
</t>
      </text>
    </comment>
  </commentList>
</comments>
</file>

<file path=xl/comments/comment4.xml><?xml version="1.0" encoding="utf-8"?>
<comments xmlns="http://schemas.openxmlformats.org/spreadsheetml/2006/main">
  <authors>
    <author>Template</author>
  </authors>
  <commentList>
    <comment ref="C39" authorId="0" shapeId="0">
      <text>
        <t xml:space="preserve">Enter budgeted approved rate for fringe.
</t>
      </text>
    </comment>
    <comment ref="C201" authorId="0" shapeId="0">
      <text>
        <t xml:space="preserve">Enter approved indirect rate
</t>
      </text>
    </comment>
  </commentList>
</comments>
</file>

<file path=xl/comments/comment5.xml><?xml version="1.0" encoding="utf-8"?>
<comments xmlns="http://schemas.openxmlformats.org/spreadsheetml/2006/main">
  <authors>
    <author>Template</author>
  </authors>
  <commentList>
    <comment ref="C39" authorId="0" shapeId="0">
      <text>
        <t xml:space="preserve">Enter budgeted approved rate for fringe.
</t>
      </text>
    </comment>
    <comment ref="C201" authorId="0" shapeId="0">
      <text>
        <t xml:space="preserve">Enter approved indirect rate
</t>
      </text>
    </comment>
  </commentList>
</comments>
</file>

<file path=xl/comments/comment6.xml><?xml version="1.0" encoding="utf-8"?>
<comments xmlns="http://schemas.openxmlformats.org/spreadsheetml/2006/main">
  <authors>
    <author>Template</author>
  </authors>
  <commentList>
    <comment ref="C39" authorId="0" shapeId="0">
      <text>
        <t xml:space="preserve">Enter budgeted approved rate for fringe.
</t>
      </text>
    </comment>
    <comment ref="C201" authorId="0" shapeId="0">
      <text>
        <t xml:space="preserve">Enter approved indirect rate
</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2.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3.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4.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_rels/sheet5.xml.rels><Relationships xmlns="http://schemas.openxmlformats.org/package/2006/relationships"><Relationship Type="http://schemas.openxmlformats.org/officeDocument/2006/relationships/comments" Target="/xl/comments/comment5.xml" Id="comments" /><Relationship Type="http://schemas.openxmlformats.org/officeDocument/2006/relationships/vmlDrawing" Target="/xl/drawings/commentsDrawing5.vml" Id="anysvml" /></Relationships>
</file>

<file path=xl/worksheets/_rels/sheet6.xml.rels><Relationships xmlns="http://schemas.openxmlformats.org/package/2006/relationships"><Relationship Type="http://schemas.openxmlformats.org/officeDocument/2006/relationships/comments" Target="/xl/comments/comment6.xml" Id="comments" /><Relationship Type="http://schemas.openxmlformats.org/officeDocument/2006/relationships/vmlDrawing" Target="/xl/drawings/commentsDrawing6.vml" Id="anysvml" /></Relationships>
</file>

<file path=xl/worksheets/sheet1.xml><?xml version="1.0" encoding="utf-8"?>
<worksheet xmlns="http://schemas.openxmlformats.org/spreadsheetml/2006/main">
  <sheetPr codeName="Sheet1">
    <outlinePr summaryBelow="1" summaryRight="1"/>
    <pageSetUpPr fitToPage="1"/>
  </sheetPr>
  <dimension ref="A1:V116"/>
  <sheetViews>
    <sheetView tabSelected="1" workbookViewId="0">
      <pane ySplit="7" topLeftCell="A8" activePane="bottomLeft" state="frozen"/>
      <selection pane="bottomLeft" activeCell="F6" sqref="F6"/>
    </sheetView>
  </sheetViews>
  <sheetFormatPr baseColWidth="8" defaultColWidth="8.85546875" defaultRowHeight="15"/>
  <cols>
    <col width="10.5" customWidth="1" style="78" min="1" max="1"/>
    <col width="46.5" customWidth="1" style="78" min="2" max="2"/>
    <col width="16" customWidth="1" style="78" min="3" max="4"/>
    <col width="14" customWidth="1" style="78" min="4" max="4"/>
    <col width="18" bestFit="1" customWidth="1" style="78" min="5" max="5"/>
    <col width="22" customWidth="1" style="79" min="6" max="6"/>
    <col width="14" customWidth="1" style="80" min="7" max="7"/>
    <col width="14" customWidth="1" style="80" min="8" max="8"/>
    <col width="18" customWidth="1" style="80" min="9" max="9"/>
    <col width="12" customWidth="1" style="80" min="10" max="10"/>
    <col width="18" customWidth="1" style="78" min="11" max="11"/>
    <col width="14" customWidth="1" style="78" min="12" max="12"/>
    <col width="18" customWidth="1" style="78" min="13" max="13"/>
    <col width="12" customWidth="1" style="78" min="14" max="14"/>
    <col width="18" customWidth="1" style="78" min="15" max="15"/>
    <col width="14" customWidth="1" style="78" min="16" max="16"/>
    <col width="14" customWidth="1" style="78" min="17" max="17"/>
    <col width="14" customWidth="1" style="78" min="18" max="18"/>
    <col width="14" customWidth="1" style="78" min="19" max="19"/>
    <col width="14" customWidth="1" style="78" min="20" max="20"/>
    <col width="12" customWidth="1" style="78" min="21" max="21"/>
    <col width="14" customWidth="1" style="78" min="22" max="22"/>
  </cols>
  <sheetData>
    <row r="1"/>
    <row r="2">
      <c r="B2" s="121" t="inlineStr">
        <is>
          <t xml:space="preserve">Provider Name:  </t>
        </is>
      </c>
      <c r="C2" s="122" t="n"/>
      <c r="D2" s="121" t="inlineStr">
        <is>
          <t xml:space="preserve">Program Unit Site Primary Key:  </t>
        </is>
      </c>
      <c r="E2" s="123" t="n"/>
      <c r="G2" s="82" t="n"/>
    </row>
    <row r="3" ht="21.95" customHeight="1" s="78">
      <c r="B3" s="121" t="inlineStr">
        <is>
          <t xml:space="preserve">Contract Number:  </t>
        </is>
      </c>
      <c r="C3" s="122" t="n"/>
      <c r="D3" s="121" t="inlineStr">
        <is>
          <t xml:space="preserve">Program Unit Site Name:  </t>
        </is>
      </c>
      <c r="E3" s="123" t="n"/>
      <c r="G3" s="82" t="n"/>
    </row>
    <row r="4" ht="21.95" customHeight="1" s="78">
      <c r="B4" s="121" t="inlineStr">
        <is>
          <t xml:space="preserve">MHY# (3-4 digits):  </t>
        </is>
      </c>
      <c r="C4" s="122" t="n"/>
      <c r="D4" s="121" t="inlineStr">
        <is>
          <t xml:space="preserve">Cost Allocation Plan for Fiscal Year:  </t>
        </is>
      </c>
      <c r="E4" s="123" t="n"/>
    </row>
    <row r="5" ht="21.95" customHeight="1" s="78">
      <c r="B5" s="121" t="inlineStr">
        <is>
          <t xml:space="preserve">Contract Term (usually multi-year):  </t>
        </is>
      </c>
      <c r="C5" s="122" t="n"/>
      <c r="D5" s="124" t="inlineStr">
        <is>
          <t xml:space="preserve">PRU (OASAS Contracts Only):  </t>
        </is>
      </c>
      <c r="E5" s="123" t="n"/>
    </row>
    <row r="6">
      <c r="B6" s="124" t="inlineStr">
        <is>
          <t>Preparer Name and Title:</t>
        </is>
      </c>
      <c r="C6" s="122" t="n"/>
      <c r="D6" s="124" t="inlineStr">
        <is>
          <t>Date of Submission:</t>
        </is>
      </c>
      <c r="E6" s="125" t="n"/>
    </row>
    <row r="7" ht="30" customHeight="1" s="78">
      <c r="A7" s="83" t="n"/>
      <c r="C7" s="84" t="n"/>
      <c r="D7" s="84" t="n"/>
      <c r="E7" s="85" t="n"/>
      <c r="F7" s="86" t="n"/>
      <c r="G7" s="87" t="n"/>
      <c r="H7" s="87" t="n"/>
      <c r="I7" s="87" t="n"/>
      <c r="J7" s="87" t="n"/>
      <c r="K7" s="87" t="n"/>
    </row>
    <row r="8" ht="20.1" customFormat="1" customHeight="1" s="88">
      <c r="A8" s="126" t="inlineStr">
        <is>
          <t>ORIGINAL BUDGET</t>
        </is>
      </c>
      <c r="B8" s="90" t="n"/>
      <c r="C8" s="91" t="n"/>
      <c r="D8" s="91" t="n"/>
      <c r="E8" s="92" t="n"/>
      <c r="F8" s="93" t="n"/>
      <c r="G8" s="94" t="n"/>
      <c r="H8" s="94" t="n"/>
      <c r="I8" s="94" t="n"/>
      <c r="J8" s="94" t="n"/>
      <c r="K8" s="94" t="n"/>
    </row>
    <row r="9">
      <c r="A9" s="127" t="inlineStr">
        <is>
          <t>Expense Category</t>
        </is>
      </c>
      <c r="B9" s="95" t="n"/>
      <c r="C9" s="128" t="inlineStr">
        <is>
          <t xml:space="preserve"> Total Cost to Agency</t>
        </is>
      </c>
      <c r="D9" s="128" t="inlineStr">
        <is>
          <t>% Charged to Program Unit</t>
        </is>
      </c>
      <c r="E9" s="129" t="inlineStr">
        <is>
          <t>Cost to Program Unit (Budgeted)</t>
        </is>
      </c>
      <c r="F9" s="130" t="inlineStr">
        <is>
          <t>Allocation Methodology</t>
        </is>
      </c>
      <c r="G9" s="130" t="inlineStr">
        <is>
          <t>ICR Distorting Factor (Y/N)</t>
        </is>
      </c>
      <c r="H9" s="130" t="inlineStr">
        <is>
          <t>Related Party transaction (Y/N)</t>
        </is>
      </c>
      <c r="I9" s="130" t="inlineStr">
        <is>
          <t>Budget Update #1 (Increase or Decrease to last approved budget)</t>
        </is>
      </c>
      <c r="J9" s="130" t="inlineStr">
        <is>
          <t>% charged to the program unit</t>
        </is>
      </c>
      <c r="K9" s="130" t="inlineStr">
        <is>
          <t>Proposed Budget post Update # 1</t>
        </is>
      </c>
      <c r="L9" s="127" t="inlineStr">
        <is>
          <t>% Variance to Original Budget</t>
        </is>
      </c>
      <c r="M9" s="127" t="inlineStr">
        <is>
          <t>Budget Update #2 (Increase or Decrease to last approved budget)</t>
        </is>
      </c>
      <c r="N9" s="127" t="inlineStr">
        <is>
          <t>% charged to the program unit</t>
        </is>
      </c>
      <c r="O9" s="127" t="inlineStr">
        <is>
          <t>Proposed Budget post Update # 2</t>
        </is>
      </c>
      <c r="P9" s="127" t="inlineStr">
        <is>
          <t>% Variance to Original Budget</t>
        </is>
      </c>
      <c r="Q9" s="127" t="inlineStr">
        <is>
          <t>Quarter 1 (Jul-Sep)</t>
        </is>
      </c>
      <c r="R9" s="127" t="inlineStr">
        <is>
          <t>Quarter 2 (Oct-Dec)</t>
        </is>
      </c>
      <c r="S9" s="127" t="inlineStr">
        <is>
          <t>Quarter 3 (Jan-Mar)</t>
        </is>
      </c>
      <c r="T9" s="127" t="inlineStr">
        <is>
          <t>Quarter 4 (Apr-June)</t>
        </is>
      </c>
      <c r="U9" s="127" t="inlineStr">
        <is>
          <t>June</t>
        </is>
      </c>
      <c r="V9" s="127" t="inlineStr">
        <is>
          <t>YTD Total</t>
        </is>
      </c>
    </row>
    <row r="10">
      <c r="A10" s="131" t="inlineStr">
        <is>
          <t>Personnel Services</t>
        </is>
      </c>
      <c r="B10" s="98" t="n"/>
      <c r="C10" s="101" t="n"/>
      <c r="D10" s="132" t="n"/>
      <c r="E10" s="99" t="n"/>
      <c r="F10" s="133" t="n"/>
      <c r="G10" s="134" t="n"/>
      <c r="H10" s="134" t="n"/>
      <c r="I10" s="100" t="n"/>
      <c r="J10" s="135" t="n"/>
      <c r="K10" s="101" t="n"/>
      <c r="L10" s="132" t="n"/>
      <c r="M10" s="101" t="n"/>
      <c r="N10" s="132" t="n"/>
      <c r="O10" s="101" t="n"/>
      <c r="P10" s="132" t="n"/>
      <c r="Q10" s="101" t="n"/>
      <c r="R10" s="101" t="n"/>
      <c r="S10" s="101" t="n"/>
      <c r="T10" s="101" t="n"/>
      <c r="U10" s="101" t="n"/>
      <c r="V10" s="101" t="n"/>
    </row>
    <row r="11">
      <c r="B11" s="136" t="inlineStr">
        <is>
          <t>Salaried Positions</t>
        </is>
      </c>
      <c r="C11" s="101" t="n"/>
      <c r="D11" s="132" t="n"/>
      <c r="E11" s="99" t="n"/>
      <c r="F11" s="133" t="n"/>
      <c r="G11" s="134" t="n"/>
      <c r="H11" s="134" t="n"/>
      <c r="I11" s="100" t="n"/>
      <c r="J11" s="135" t="n"/>
      <c r="K11" s="101" t="n"/>
      <c r="L11" s="132" t="n"/>
      <c r="M11" s="101" t="n"/>
      <c r="N11" s="132" t="n"/>
      <c r="O11" s="101" t="n"/>
      <c r="P11" s="132" t="n"/>
      <c r="Q11" s="101" t="n"/>
      <c r="R11" s="101" t="n"/>
      <c r="S11" s="101" t="n"/>
      <c r="T11" s="101" t="n"/>
      <c r="U11" s="101" t="n"/>
      <c r="V11" s="101" t="n"/>
    </row>
    <row r="12">
      <c r="B12" s="137" t="inlineStr">
        <is>
          <t xml:space="preserve">501 Program or Site Director </t>
        </is>
      </c>
      <c r="C12" s="101" t="n"/>
      <c r="D12" s="132" t="n"/>
      <c r="E12" s="99" t="n"/>
      <c r="G12" s="134" t="n"/>
      <c r="H12" s="134" t="n"/>
      <c r="I12" s="100" t="n"/>
      <c r="J12" s="135" t="n"/>
      <c r="K12" s="101" t="n"/>
      <c r="L12" s="132" t="n"/>
      <c r="M12" s="101" t="n"/>
      <c r="N12" s="132" t="n"/>
      <c r="O12" s="101" t="n"/>
      <c r="P12" s="132" t="n"/>
      <c r="Q12" s="101" t="n"/>
      <c r="R12" s="101" t="n"/>
      <c r="S12" s="101" t="n"/>
      <c r="T12" s="101" t="n"/>
      <c r="U12" s="101" t="n"/>
      <c r="V12" s="101" t="n"/>
    </row>
    <row r="13">
      <c r="B13" s="137" t="inlineStr">
        <is>
          <t xml:space="preserve">590 Other Program Administration Staff </t>
        </is>
      </c>
      <c r="C13" s="101" t="n"/>
      <c r="D13" s="132" t="n"/>
      <c r="E13" s="99" t="n"/>
      <c r="G13" s="134" t="n"/>
      <c r="H13" s="134" t="n"/>
      <c r="I13" s="100" t="n"/>
      <c r="J13" s="135" t="n"/>
      <c r="K13" s="101" t="n"/>
      <c r="L13" s="132" t="n"/>
      <c r="M13" s="101" t="n"/>
      <c r="N13" s="132" t="n"/>
      <c r="O13" s="101" t="n"/>
      <c r="P13" s="132" t="n"/>
      <c r="Q13" s="101" t="n"/>
      <c r="R13" s="101" t="n"/>
      <c r="S13" s="101" t="n"/>
      <c r="T13" s="101" t="n"/>
      <c r="U13" s="101" t="n"/>
      <c r="V13" s="101" t="n"/>
    </row>
    <row r="14">
      <c r="B14" s="137" t="inlineStr">
        <is>
          <t>505 Office Worker (Program Administration}</t>
        </is>
      </c>
      <c r="C14" s="101" t="n"/>
      <c r="D14" s="132" t="n"/>
      <c r="E14" s="99" t="n"/>
      <c r="G14" s="134" t="n"/>
      <c r="H14" s="134" t="n"/>
      <c r="I14" s="100" t="n"/>
      <c r="J14" s="135" t="n"/>
      <c r="K14" s="101" t="n"/>
      <c r="L14" s="132" t="n"/>
      <c r="M14" s="101" t="n"/>
      <c r="N14" s="132" t="n"/>
      <c r="O14" s="101" t="n"/>
      <c r="P14" s="132" t="n"/>
      <c r="Q14" s="101" t="n"/>
      <c r="R14" s="101" t="n"/>
      <c r="S14" s="101" t="n"/>
      <c r="T14" s="101" t="n"/>
      <c r="U14" s="101" t="n"/>
      <c r="V14" s="101" t="n"/>
    </row>
    <row r="15">
      <c r="B15" s="137" t="inlineStr">
        <is>
          <t>301 Case Manager (Does not apply to SED)</t>
        </is>
      </c>
      <c r="C15" s="101" t="n"/>
      <c r="D15" s="132" t="n"/>
      <c r="E15" s="99" t="n"/>
      <c r="G15" s="134" t="n"/>
      <c r="H15" s="134" t="n"/>
      <c r="I15" s="100" t="n"/>
      <c r="J15" s="135" t="n"/>
      <c r="K15" s="101" t="n"/>
      <c r="L15" s="132" t="n"/>
      <c r="M15" s="101" t="n"/>
      <c r="N15" s="132" t="n"/>
      <c r="O15" s="101" t="n"/>
      <c r="P15" s="132" t="n"/>
      <c r="Q15" s="101" t="n"/>
      <c r="R15" s="101" t="n"/>
      <c r="S15" s="101" t="n"/>
      <c r="T15" s="101" t="n"/>
      <c r="U15" s="101" t="n"/>
      <c r="V15" s="101" t="n"/>
    </row>
    <row r="16">
      <c r="B16" s="137" t="inlineStr">
        <is>
          <t>305 Counselor - Rehabilitation (Does not apply to SED)</t>
        </is>
      </c>
      <c r="C16" s="101" t="n"/>
      <c r="D16" s="132" t="n"/>
      <c r="E16" s="99" t="n"/>
      <c r="G16" s="134" t="n"/>
      <c r="H16" s="134" t="n"/>
      <c r="I16" s="100" t="n"/>
      <c r="J16" s="135" t="n"/>
      <c r="K16" s="101" t="n"/>
      <c r="L16" s="132" t="n"/>
      <c r="M16" s="101" t="n"/>
      <c r="N16" s="132" t="n"/>
      <c r="O16" s="101" t="n"/>
      <c r="P16" s="132" t="n"/>
      <c r="Q16" s="101" t="n"/>
      <c r="R16" s="101" t="n"/>
      <c r="S16" s="101" t="n"/>
      <c r="T16" s="101" t="n"/>
      <c r="U16" s="101" t="n"/>
      <c r="V16" s="101" t="n"/>
    </row>
    <row r="17">
      <c r="B17" s="137" t="inlineStr">
        <is>
          <t xml:space="preserve">324 Social Worker Licensed (LMSW, LCSW) </t>
        </is>
      </c>
      <c r="C17" s="101" t="n"/>
      <c r="D17" s="132" t="n"/>
      <c r="E17" s="99" t="n"/>
      <c r="G17" s="134" t="n"/>
      <c r="H17" s="134" t="n"/>
      <c r="I17" s="100" t="n"/>
      <c r="J17" s="135" t="n"/>
      <c r="K17" s="101" t="n"/>
      <c r="L17" s="132" t="n"/>
      <c r="M17" s="101" t="n"/>
      <c r="N17" s="132" t="n"/>
      <c r="O17" s="101" t="n"/>
      <c r="P17" s="132" t="n"/>
      <c r="Q17" s="101" t="n"/>
      <c r="R17" s="101" t="n"/>
      <c r="S17" s="101" t="n"/>
      <c r="T17" s="101" t="n"/>
      <c r="U17" s="101" t="n"/>
      <c r="V17" s="101" t="n"/>
    </row>
    <row r="18">
      <c r="B18" s="123" t="inlineStr">
        <is>
          <t>290 Other Direct Care Staff</t>
        </is>
      </c>
      <c r="C18" s="101" t="n"/>
      <c r="D18" s="132" t="n"/>
      <c r="E18" s="99" t="n"/>
      <c r="G18" s="134" t="n"/>
      <c r="H18" s="134" t="n"/>
      <c r="I18" s="100" t="n"/>
      <c r="J18" s="135" t="n"/>
      <c r="K18" s="101" t="n"/>
      <c r="L18" s="132" t="n"/>
      <c r="M18" s="101" t="n"/>
      <c r="N18" s="132" t="n"/>
      <c r="O18" s="101" t="n"/>
      <c r="P18" s="132" t="n"/>
      <c r="Q18" s="101" t="n"/>
      <c r="R18" s="101" t="n"/>
      <c r="S18" s="101" t="n"/>
      <c r="T18" s="101" t="n"/>
      <c r="U18" s="101" t="n"/>
      <c r="V18" s="101" t="n"/>
    </row>
    <row r="19">
      <c r="B19" s="138" t="inlineStr">
        <is>
          <t xml:space="preserve">317 Nurse/Registered Nurse </t>
        </is>
      </c>
      <c r="C19" s="139" t="n"/>
      <c r="D19" s="140" t="n"/>
      <c r="E19" s="102" t="n"/>
      <c r="F19" s="141" t="n"/>
      <c r="G19" s="142" t="n"/>
      <c r="H19" s="142" t="n"/>
      <c r="I19" s="103" t="n"/>
      <c r="J19" s="143" t="n"/>
      <c r="K19" s="103" t="n"/>
      <c r="L19" s="132" t="n"/>
      <c r="M19" s="101" t="n"/>
      <c r="N19" s="132" t="n"/>
      <c r="O19" s="101" t="n"/>
      <c r="P19" s="132" t="n"/>
      <c r="Q19" s="101" t="n"/>
      <c r="R19" s="101" t="n"/>
      <c r="S19" s="101" t="n"/>
      <c r="T19" s="101" t="n"/>
      <c r="U19" s="101" t="n"/>
      <c r="V19" s="101" t="n"/>
    </row>
    <row r="20">
      <c r="B20" s="98" t="n"/>
      <c r="C20" s="101" t="n"/>
      <c r="D20" s="132" t="n"/>
      <c r="E20" s="99" t="n"/>
      <c r="G20" s="134" t="n"/>
      <c r="H20" s="134" t="n"/>
      <c r="I20" s="100" t="n"/>
      <c r="J20" s="135" t="n"/>
      <c r="K20" s="101" t="n"/>
      <c r="L20" s="132" t="n"/>
      <c r="M20" s="101" t="n"/>
      <c r="N20" s="132" t="n"/>
      <c r="O20" s="101" t="n"/>
      <c r="P20" s="132" t="n"/>
      <c r="Q20" s="101" t="n"/>
      <c r="R20" s="101" t="n"/>
      <c r="S20" s="101" t="n"/>
      <c r="T20" s="101" t="n"/>
      <c r="U20" s="101" t="n"/>
      <c r="V20" s="101" t="n"/>
    </row>
    <row r="21">
      <c r="B21" s="136" t="inlineStr">
        <is>
          <t>Hourly Positions</t>
        </is>
      </c>
      <c r="C21" s="101" t="n"/>
      <c r="D21" s="132" t="n"/>
      <c r="E21" s="99" t="n"/>
      <c r="G21" s="134" t="n"/>
      <c r="H21" s="134" t="n"/>
      <c r="I21" s="100" t="n"/>
      <c r="J21" s="135" t="n"/>
      <c r="K21" s="101" t="n"/>
      <c r="L21" s="132" t="n"/>
      <c r="M21" s="101" t="n"/>
      <c r="N21" s="132" t="n"/>
      <c r="O21" s="101" t="n"/>
      <c r="P21" s="132" t="n"/>
      <c r="Q21" s="101" t="n"/>
      <c r="R21" s="101" t="n"/>
      <c r="S21" s="101" t="n"/>
      <c r="T21" s="101" t="n"/>
      <c r="U21" s="101" t="n"/>
      <c r="V21" s="101" t="n"/>
    </row>
    <row r="22">
      <c r="B22" s="123" t="inlineStr">
        <is>
          <t>203 Counselor (OMH CR Only)</t>
        </is>
      </c>
      <c r="C22" s="101" t="n"/>
      <c r="D22" s="132" t="n"/>
      <c r="E22" s="99" t="n"/>
      <c r="G22" s="134" t="n"/>
      <c r="H22" s="134" t="n"/>
      <c r="I22" s="100" t="n"/>
      <c r="J22" s="135" t="n"/>
      <c r="K22" s="101" t="n"/>
      <c r="L22" s="132" t="n"/>
      <c r="M22" s="101" t="n"/>
      <c r="N22" s="132" t="n"/>
      <c r="O22" s="101" t="n"/>
      <c r="P22" s="132" t="n"/>
      <c r="Q22" s="101" t="n"/>
      <c r="R22" s="101" t="n"/>
      <c r="S22" s="101" t="n"/>
      <c r="T22" s="101" t="n"/>
      <c r="U22" s="101" t="n"/>
      <c r="V22" s="101" t="n"/>
    </row>
    <row r="23">
      <c r="B23" s="138" t="inlineStr">
        <is>
          <t>190 Other Support Staff</t>
        </is>
      </c>
      <c r="C23" s="139" t="n"/>
      <c r="D23" s="140" t="n"/>
      <c r="E23" s="144" t="n"/>
      <c r="F23" s="141" t="n"/>
      <c r="G23" s="141" t="n"/>
      <c r="H23" s="141" t="n"/>
      <c r="I23" s="97" t="n"/>
      <c r="J23" s="145" t="n"/>
      <c r="K23" s="97" t="n"/>
      <c r="L23" s="132" t="n"/>
      <c r="M23" s="101" t="n"/>
      <c r="N23" s="132" t="n"/>
      <c r="O23" s="101" t="n"/>
      <c r="P23" s="132" t="n"/>
      <c r="Q23" s="101" t="n"/>
      <c r="R23" s="101" t="n"/>
      <c r="S23" s="101" t="n"/>
      <c r="T23" s="101" t="n"/>
      <c r="U23" s="101" t="n"/>
      <c r="V23" s="101" t="n"/>
    </row>
    <row r="24">
      <c r="B24" s="104" t="n"/>
      <c r="C24" s="146" t="n"/>
      <c r="D24" s="147" t="n"/>
      <c r="E24" s="99" t="n"/>
      <c r="G24" s="134" t="n"/>
      <c r="H24" s="134" t="n"/>
      <c r="I24" s="100" t="n"/>
      <c r="J24" s="135" t="n"/>
      <c r="K24" s="101" t="n"/>
      <c r="L24" s="132" t="n"/>
      <c r="M24" s="101" t="n"/>
      <c r="N24" s="132" t="n"/>
      <c r="O24" s="101" t="n"/>
      <c r="P24" s="132" t="n"/>
      <c r="Q24" s="101" t="n"/>
      <c r="R24" s="101" t="n"/>
      <c r="S24" s="101" t="n"/>
      <c r="T24" s="101" t="n"/>
      <c r="U24" s="101" t="n"/>
      <c r="V24" s="101" t="n"/>
    </row>
    <row r="25">
      <c r="A25" s="89" t="n"/>
      <c r="B25" s="148" t="inlineStr">
        <is>
          <t xml:space="preserve">Fringe Benefits </t>
        </is>
      </c>
      <c r="C25" s="108" t="n"/>
      <c r="D25" s="149" t="n"/>
      <c r="E25" s="106" t="n"/>
      <c r="F25" s="150" t="n"/>
      <c r="G25" s="151" t="n"/>
      <c r="H25" s="151" t="n"/>
      <c r="I25" s="108" t="n"/>
      <c r="J25" s="149" t="n"/>
      <c r="K25" s="108" t="n"/>
      <c r="L25" s="132" t="n"/>
      <c r="M25" s="101" t="n"/>
      <c r="N25" s="132" t="n"/>
      <c r="O25" s="101" t="n"/>
      <c r="P25" s="132" t="n"/>
      <c r="Q25" s="101" t="n"/>
      <c r="R25" s="101" t="n"/>
      <c r="S25" s="101" t="n"/>
      <c r="T25" s="101" t="n"/>
      <c r="U25" s="101" t="n"/>
      <c r="V25" s="101" t="n"/>
    </row>
    <row r="26">
      <c r="C26" s="101" t="n"/>
      <c r="D26" s="132" t="n"/>
      <c r="E26" s="99" t="n"/>
      <c r="G26" s="134" t="n"/>
      <c r="H26" s="134" t="n"/>
      <c r="I26" s="100" t="n"/>
      <c r="J26" s="135" t="n"/>
      <c r="K26" s="101" t="n"/>
      <c r="L26" s="132" t="n"/>
      <c r="M26" s="101" t="n"/>
      <c r="N26" s="132" t="n"/>
      <c r="O26" s="101" t="n"/>
      <c r="P26" s="132" t="n"/>
      <c r="Q26" s="101" t="n"/>
      <c r="R26" s="101" t="n"/>
      <c r="S26" s="101" t="n"/>
      <c r="T26" s="101" t="n"/>
      <c r="U26" s="101" t="n"/>
      <c r="V26" s="101" t="n"/>
    </row>
    <row r="27">
      <c r="A27" s="126" t="inlineStr">
        <is>
          <t xml:space="preserve">Total PS and Fringe </t>
        </is>
      </c>
      <c r="B27" s="89" t="n"/>
      <c r="C27" s="119" t="n"/>
      <c r="D27" s="152" t="n"/>
      <c r="E27" s="109" t="n"/>
      <c r="F27" s="150" t="n"/>
      <c r="G27" s="153" t="n"/>
      <c r="H27" s="153" t="n"/>
      <c r="I27" s="110" t="n"/>
      <c r="J27" s="154" t="n"/>
      <c r="K27" s="108" t="n"/>
      <c r="L27" s="132" t="n"/>
      <c r="M27" s="101" t="n"/>
      <c r="N27" s="132" t="n"/>
      <c r="O27" s="101" t="n"/>
      <c r="P27" s="132" t="n"/>
      <c r="Q27" s="101" t="n"/>
      <c r="R27" s="101" t="n"/>
      <c r="S27" s="101" t="n"/>
      <c r="T27" s="101" t="n"/>
      <c r="U27" s="101" t="n"/>
      <c r="V27" s="101" t="n"/>
    </row>
    <row r="28">
      <c r="A28" s="104" t="n"/>
      <c r="B28" s="95" t="n"/>
      <c r="C28" s="139" t="n"/>
      <c r="D28" s="140" t="n"/>
      <c r="E28" s="102" t="n"/>
      <c r="F28" s="141" t="n"/>
      <c r="G28" s="142" t="n"/>
      <c r="H28" s="142" t="n"/>
      <c r="I28" s="103" t="n"/>
      <c r="J28" s="143" t="n"/>
      <c r="K28" s="103" t="n"/>
      <c r="L28" s="132" t="n"/>
      <c r="M28" s="101" t="n"/>
      <c r="N28" s="132" t="n"/>
      <c r="O28" s="101" t="n"/>
      <c r="P28" s="132" t="n"/>
      <c r="Q28" s="101" t="n"/>
      <c r="R28" s="101" t="n"/>
      <c r="S28" s="101" t="n"/>
      <c r="T28" s="101" t="n"/>
      <c r="U28" s="101" t="n"/>
      <c r="V28" s="101" t="n"/>
    </row>
    <row r="29">
      <c r="A29" s="131" t="inlineStr">
        <is>
          <t>Total OTPS</t>
        </is>
      </c>
      <c r="B29" s="98" t="n"/>
      <c r="C29" s="101" t="n"/>
      <c r="D29" s="132" t="n"/>
      <c r="E29" s="99" t="n"/>
      <c r="G29" s="134" t="n"/>
      <c r="H29" s="134" t="n"/>
      <c r="I29" s="100" t="n"/>
      <c r="J29" s="135" t="n"/>
      <c r="K29" s="101" t="n"/>
      <c r="L29" s="132" t="n"/>
      <c r="M29" s="101" t="n"/>
      <c r="N29" s="132" t="n"/>
      <c r="O29" s="101" t="n"/>
      <c r="P29" s="132" t="n"/>
      <c r="Q29" s="101" t="n"/>
      <c r="R29" s="101" t="n"/>
      <c r="S29" s="101" t="n"/>
      <c r="T29" s="101" t="n"/>
      <c r="U29" s="101" t="n"/>
      <c r="V29" s="101" t="n"/>
    </row>
    <row r="30">
      <c r="B30" s="136" t="inlineStr">
        <is>
          <t>Operations and Support (Operations and Support)</t>
        </is>
      </c>
      <c r="C30" s="101" t="n"/>
      <c r="D30" s="132" t="n"/>
      <c r="E30" s="99" t="n"/>
      <c r="G30" s="134" t="n"/>
      <c r="H30" s="134" t="n"/>
      <c r="I30" s="100" t="n"/>
      <c r="J30" s="135" t="n"/>
      <c r="K30" s="101" t="n"/>
      <c r="L30" s="132" t="n"/>
      <c r="M30" s="101" t="n"/>
      <c r="N30" s="132" t="n"/>
      <c r="O30" s="101" t="n"/>
      <c r="P30" s="132" t="n"/>
      <c r="Q30" s="101" t="n"/>
      <c r="R30" s="101" t="n"/>
      <c r="S30" s="101" t="n"/>
      <c r="T30" s="101" t="n"/>
      <c r="U30" s="101" t="n"/>
      <c r="V30" s="101" t="n"/>
    </row>
    <row r="31">
      <c r="B31" s="137" t="inlineStr">
        <is>
          <t xml:space="preserve">Office Supplies </t>
        </is>
      </c>
      <c r="C31" s="101" t="n"/>
      <c r="D31" s="132" t="n"/>
      <c r="E31" s="99" t="n"/>
      <c r="G31" s="134" t="n"/>
      <c r="H31" s="134" t="n"/>
      <c r="I31" s="100" t="n"/>
      <c r="J31" s="135" t="n"/>
      <c r="K31" s="101" t="n"/>
      <c r="L31" s="132" t="n"/>
      <c r="M31" s="101" t="n"/>
      <c r="N31" s="132" t="n"/>
      <c r="O31" s="101" t="n"/>
      <c r="P31" s="132" t="n"/>
      <c r="Q31" s="101" t="n"/>
      <c r="R31" s="101" t="n"/>
      <c r="S31" s="101" t="n"/>
      <c r="T31" s="101" t="n"/>
      <c r="U31" s="101" t="n"/>
      <c r="V31" s="101" t="n"/>
    </row>
    <row r="32">
      <c r="B32" s="137" t="inlineStr">
        <is>
          <t xml:space="preserve">Facilities Repairs &amp; Maintenance </t>
        </is>
      </c>
      <c r="C32" s="101" t="n"/>
      <c r="D32" s="132" t="n"/>
      <c r="E32" s="99" t="n"/>
      <c r="G32" s="134" t="n"/>
      <c r="H32" s="134" t="n"/>
      <c r="I32" s="100" t="n"/>
      <c r="J32" s="135" t="n"/>
      <c r="K32" s="101" t="n"/>
      <c r="L32" s="132" t="n"/>
      <c r="M32" s="101" t="n"/>
      <c r="N32" s="132" t="n"/>
      <c r="O32" s="101" t="n"/>
      <c r="P32" s="132" t="n"/>
      <c r="Q32" s="101" t="n"/>
      <c r="R32" s="101" t="n"/>
      <c r="S32" s="101" t="n"/>
      <c r="T32" s="101" t="n"/>
      <c r="U32" s="101" t="n"/>
      <c r="V32" s="101" t="n"/>
    </row>
    <row r="33">
      <c r="B33" s="137" t="inlineStr">
        <is>
          <t xml:space="preserve">Safety and Health </t>
        </is>
      </c>
      <c r="C33" s="101" t="n"/>
      <c r="D33" s="132" t="n"/>
      <c r="E33" s="99" t="n"/>
      <c r="G33" s="134" t="n"/>
      <c r="H33" s="134" t="n"/>
      <c r="I33" s="100" t="n"/>
      <c r="J33" s="135" t="n"/>
      <c r="K33" s="101" t="n"/>
      <c r="L33" s="132" t="n"/>
      <c r="M33" s="101" t="n"/>
      <c r="N33" s="132" t="n"/>
      <c r="O33" s="101" t="n"/>
      <c r="P33" s="132" t="n"/>
      <c r="Q33" s="101" t="n"/>
      <c r="R33" s="101" t="n"/>
      <c r="S33" s="101" t="n"/>
      <c r="T33" s="101" t="n"/>
      <c r="U33" s="101" t="n"/>
      <c r="V33" s="101" t="n"/>
    </row>
    <row r="34">
      <c r="B34" s="137" t="inlineStr">
        <is>
          <t>Waste &amp; Recycling Removal</t>
        </is>
      </c>
      <c r="C34" s="101" t="n"/>
      <c r="D34" s="132" t="n"/>
      <c r="E34" s="99" t="n"/>
      <c r="G34" s="134" t="n"/>
      <c r="H34" s="134" t="n"/>
      <c r="I34" s="100" t="n"/>
      <c r="J34" s="135" t="n"/>
      <c r="K34" s="101" t="n"/>
      <c r="L34" s="132" t="n"/>
      <c r="M34" s="101" t="n"/>
      <c r="N34" s="132" t="n"/>
      <c r="O34" s="101" t="n"/>
      <c r="P34" s="132" t="n"/>
      <c r="Q34" s="101" t="n"/>
      <c r="R34" s="101" t="n"/>
      <c r="S34" s="101" t="n"/>
      <c r="T34" s="101" t="n"/>
      <c r="U34" s="101" t="n"/>
      <c r="V34" s="101" t="n"/>
    </row>
    <row r="35">
      <c r="B35" s="137" t="inlineStr">
        <is>
          <t xml:space="preserve">Staff Transportation </t>
        </is>
      </c>
      <c r="C35" s="101" t="n"/>
      <c r="D35" s="132" t="n"/>
      <c r="E35" s="99" t="n"/>
      <c r="G35" s="134" t="n"/>
      <c r="H35" s="134" t="n"/>
      <c r="I35" s="100" t="n"/>
      <c r="J35" s="135" t="n"/>
      <c r="K35" s="101" t="n"/>
      <c r="L35" s="132" t="n"/>
      <c r="M35" s="101" t="n"/>
      <c r="N35" s="132" t="n"/>
      <c r="O35" s="101" t="n"/>
      <c r="P35" s="132" t="n"/>
      <c r="Q35" s="101" t="n"/>
      <c r="R35" s="101" t="n"/>
      <c r="S35" s="101" t="n"/>
      <c r="T35" s="101" t="n"/>
      <c r="U35" s="101" t="n"/>
      <c r="V35" s="101" t="n"/>
    </row>
    <row r="36">
      <c r="B36" s="137" t="inlineStr">
        <is>
          <t xml:space="preserve">Staff Training </t>
        </is>
      </c>
      <c r="C36" s="101" t="n"/>
      <c r="D36" s="132" t="n"/>
      <c r="E36" s="99" t="n"/>
      <c r="G36" s="134" t="n"/>
      <c r="H36" s="134" t="n"/>
      <c r="I36" s="100" t="n"/>
      <c r="J36" s="135" t="n"/>
      <c r="K36" s="101" t="n"/>
      <c r="L36" s="132" t="n"/>
      <c r="M36" s="101" t="n"/>
      <c r="N36" s="132" t="n"/>
      <c r="O36" s="101" t="n"/>
      <c r="P36" s="132" t="n"/>
      <c r="Q36" s="101" t="n"/>
      <c r="R36" s="101" t="n"/>
      <c r="S36" s="101" t="n"/>
      <c r="T36" s="101" t="n"/>
      <c r="U36" s="101" t="n"/>
      <c r="V36" s="101" t="n"/>
    </row>
    <row r="37">
      <c r="B37" s="137" t="inlineStr">
        <is>
          <t xml:space="preserve">Postage </t>
        </is>
      </c>
      <c r="C37" s="101" t="n"/>
      <c r="D37" s="132" t="n"/>
      <c r="E37" s="99" t="n"/>
      <c r="G37" s="134" t="n"/>
      <c r="H37" s="134" t="n"/>
      <c r="I37" s="100" t="n"/>
      <c r="J37" s="135" t="n"/>
      <c r="K37" s="101" t="n"/>
      <c r="L37" s="132" t="n"/>
      <c r="M37" s="101" t="n"/>
      <c r="N37" s="132" t="n"/>
      <c r="O37" s="101" t="n"/>
      <c r="P37" s="132" t="n"/>
      <c r="Q37" s="101" t="n"/>
      <c r="R37" s="101" t="n"/>
      <c r="S37" s="101" t="n"/>
      <c r="T37" s="101" t="n"/>
      <c r="U37" s="101" t="n"/>
      <c r="V37" s="101" t="n"/>
    </row>
    <row r="38">
      <c r="B38" s="137" t="inlineStr">
        <is>
          <t>Recruitment and Advertising (Client)</t>
        </is>
      </c>
      <c r="C38" s="101" t="n"/>
      <c r="D38" s="132" t="n"/>
      <c r="E38" s="99" t="n"/>
      <c r="G38" s="134" t="n"/>
      <c r="H38" s="134" t="n"/>
      <c r="I38" s="100" t="n"/>
      <c r="J38" s="135" t="n"/>
      <c r="K38" s="101" t="n"/>
      <c r="L38" s="132" t="n"/>
      <c r="M38" s="101" t="n"/>
      <c r="N38" s="132" t="n"/>
      <c r="O38" s="101" t="n"/>
      <c r="P38" s="132" t="n"/>
      <c r="Q38" s="101" t="n"/>
      <c r="R38" s="101" t="n"/>
      <c r="S38" s="101" t="n"/>
      <c r="T38" s="101" t="n"/>
      <c r="U38" s="101" t="n"/>
      <c r="V38" s="101" t="n"/>
    </row>
    <row r="39">
      <c r="B39" s="137" t="inlineStr">
        <is>
          <t xml:space="preserve">Liability, Propety, and Other Insurance </t>
        </is>
      </c>
      <c r="C39" s="101" t="n"/>
      <c r="D39" s="132" t="n"/>
      <c r="E39" s="99" t="n"/>
      <c r="G39" s="134" t="n"/>
      <c r="H39" s="134" t="n"/>
      <c r="I39" s="100" t="n"/>
      <c r="J39" s="135" t="n"/>
      <c r="K39" s="101" t="n"/>
      <c r="L39" s="132" t="n"/>
      <c r="M39" s="101" t="n"/>
      <c r="N39" s="132" t="n"/>
      <c r="O39" s="101" t="n"/>
      <c r="P39" s="132" t="n"/>
      <c r="Q39" s="101" t="n"/>
      <c r="R39" s="101" t="n"/>
      <c r="S39" s="101" t="n"/>
      <c r="T39" s="101" t="n"/>
      <c r="U39" s="101" t="n"/>
      <c r="V39" s="101" t="n"/>
    </row>
    <row r="40">
      <c r="B40" s="137" t="inlineStr">
        <is>
          <t xml:space="preserve">Vehicle Insurance </t>
        </is>
      </c>
      <c r="C40" s="101" t="n"/>
      <c r="D40" s="132" t="n"/>
      <c r="E40" s="99" t="n"/>
      <c r="G40" s="134" t="n"/>
      <c r="H40" s="134" t="n"/>
      <c r="I40" s="100" t="n"/>
      <c r="J40" s="135" t="n"/>
      <c r="K40" s="101" t="n"/>
      <c r="L40" s="132" t="n"/>
      <c r="M40" s="101" t="n"/>
      <c r="N40" s="132" t="n"/>
      <c r="O40" s="101" t="n"/>
      <c r="P40" s="132" t="n"/>
      <c r="Q40" s="101" t="n"/>
      <c r="R40" s="101" t="n"/>
      <c r="S40" s="101" t="n"/>
      <c r="T40" s="101" t="n"/>
      <c r="U40" s="101" t="n"/>
      <c r="V40" s="101" t="n"/>
    </row>
    <row r="41">
      <c r="B41" s="137" t="inlineStr">
        <is>
          <t>Vehicle Operations and Maintenance</t>
        </is>
      </c>
      <c r="C41" s="101" t="n"/>
      <c r="D41" s="132" t="n"/>
      <c r="E41" s="99" t="n"/>
      <c r="G41" s="134" t="n"/>
      <c r="H41" s="134" t="n"/>
      <c r="I41" s="100" t="n"/>
      <c r="J41" s="135" t="n"/>
      <c r="K41" s="101" t="n"/>
      <c r="L41" s="132" t="n"/>
      <c r="M41" s="101" t="n"/>
      <c r="N41" s="132" t="n"/>
      <c r="O41" s="101" t="n"/>
      <c r="P41" s="132" t="n"/>
      <c r="Q41" s="101" t="n"/>
      <c r="R41" s="101" t="n"/>
      <c r="S41" s="101" t="n"/>
      <c r="T41" s="101" t="n"/>
      <c r="U41" s="101" t="n"/>
      <c r="V41" s="101" t="n"/>
    </row>
    <row r="42">
      <c r="B42" s="137" t="inlineStr">
        <is>
          <t xml:space="preserve">Real Estate Tax </t>
        </is>
      </c>
      <c r="C42" s="101" t="n"/>
      <c r="D42" s="132" t="n"/>
      <c r="E42" s="99" t="n"/>
      <c r="G42" s="134" t="n"/>
      <c r="H42" s="134" t="n"/>
      <c r="I42" s="100" t="n"/>
      <c r="J42" s="135" t="n"/>
      <c r="K42" s="101" t="n"/>
      <c r="L42" s="132" t="n"/>
      <c r="M42" s="101" t="n"/>
      <c r="N42" s="132" t="n"/>
      <c r="O42" s="101" t="n"/>
      <c r="P42" s="132" t="n"/>
      <c r="Q42" s="101" t="n"/>
      <c r="R42" s="101" t="n"/>
      <c r="S42" s="101" t="n"/>
      <c r="T42" s="101" t="n"/>
      <c r="U42" s="101" t="n"/>
      <c r="V42" s="101" t="n"/>
    </row>
    <row r="43">
      <c r="B43" s="137" t="inlineStr">
        <is>
          <t xml:space="preserve">Bank Charges </t>
        </is>
      </c>
      <c r="C43" s="101" t="n"/>
      <c r="D43" s="132" t="n"/>
      <c r="E43" s="99" t="n"/>
      <c r="G43" s="134" t="n"/>
      <c r="H43" s="134" t="n"/>
      <c r="I43" s="100" t="n"/>
      <c r="J43" s="135" t="n"/>
      <c r="K43" s="101" t="n"/>
      <c r="L43" s="132" t="n"/>
      <c r="M43" s="101" t="n"/>
      <c r="N43" s="132" t="n"/>
      <c r="O43" s="101" t="n"/>
      <c r="P43" s="132" t="n"/>
      <c r="Q43" s="101" t="n"/>
      <c r="R43" s="101" t="n"/>
      <c r="S43" s="101" t="n"/>
      <c r="T43" s="101" t="n"/>
      <c r="U43" s="101" t="n"/>
      <c r="V43" s="101" t="n"/>
    </row>
    <row r="44">
      <c r="B44" s="137" t="inlineStr">
        <is>
          <t xml:space="preserve">Printing </t>
        </is>
      </c>
      <c r="C44" s="101" t="n"/>
      <c r="D44" s="132" t="n"/>
      <c r="E44" s="99" t="n"/>
      <c r="G44" s="134" t="n"/>
      <c r="H44" s="134" t="n"/>
      <c r="I44" s="100" t="n"/>
      <c r="J44" s="135" t="n"/>
      <c r="K44" s="101" t="n"/>
      <c r="L44" s="132" t="n"/>
      <c r="M44" s="101" t="n"/>
      <c r="N44" s="132" t="n"/>
      <c r="O44" s="101" t="n"/>
      <c r="P44" s="132" t="n"/>
      <c r="Q44" s="101" t="n"/>
      <c r="R44" s="101" t="n"/>
      <c r="S44" s="101" t="n"/>
      <c r="T44" s="101" t="n"/>
      <c r="U44" s="101" t="n"/>
      <c r="V44" s="101" t="n"/>
    </row>
    <row r="45">
      <c r="B45" s="137" t="inlineStr">
        <is>
          <t xml:space="preserve">Client Transportation </t>
        </is>
      </c>
      <c r="C45" s="101" t="n"/>
      <c r="D45" s="132" t="n"/>
      <c r="E45" s="99" t="n"/>
      <c r="G45" s="134" t="n"/>
      <c r="H45" s="134" t="n"/>
      <c r="I45" s="100" t="n"/>
      <c r="J45" s="135" t="n"/>
      <c r="K45" s="101" t="n"/>
      <c r="L45" s="132" t="n"/>
      <c r="M45" s="101" t="n"/>
      <c r="N45" s="132" t="n"/>
      <c r="O45" s="101" t="n"/>
      <c r="P45" s="132" t="n"/>
      <c r="Q45" s="101" t="n"/>
      <c r="R45" s="101" t="n"/>
      <c r="S45" s="101" t="n"/>
      <c r="T45" s="101" t="n"/>
      <c r="U45" s="101" t="n"/>
      <c r="V45" s="101" t="n"/>
    </row>
    <row r="46">
      <c r="B46" s="137" t="inlineStr">
        <is>
          <t xml:space="preserve">Client Supplies &amp; Activities </t>
        </is>
      </c>
      <c r="C46" s="101" t="n"/>
      <c r="D46" s="132" t="n"/>
      <c r="E46" s="99" t="n"/>
      <c r="G46" s="134" t="n"/>
      <c r="H46" s="134" t="n"/>
      <c r="I46" s="100" t="n"/>
      <c r="J46" s="135" t="n"/>
      <c r="K46" s="101" t="n"/>
      <c r="L46" s="132" t="n"/>
      <c r="M46" s="101" t="n"/>
      <c r="N46" s="132" t="n"/>
      <c r="O46" s="101" t="n"/>
      <c r="P46" s="132" t="n"/>
      <c r="Q46" s="101" t="n"/>
      <c r="R46" s="101" t="n"/>
      <c r="S46" s="101" t="n"/>
      <c r="T46" s="101" t="n"/>
      <c r="U46" s="101" t="n"/>
      <c r="V46" s="101" t="n"/>
    </row>
    <row r="47">
      <c r="B47" s="137" t="inlineStr">
        <is>
          <t>Client Stipends</t>
        </is>
      </c>
      <c r="C47" s="101" t="n"/>
      <c r="D47" s="132" t="n"/>
      <c r="E47" s="99" t="n"/>
      <c r="G47" s="134" t="n"/>
      <c r="H47" s="134" t="n"/>
      <c r="I47" s="100" t="n"/>
      <c r="J47" s="135" t="n"/>
      <c r="K47" s="101" t="n"/>
      <c r="L47" s="132" t="n"/>
      <c r="M47" s="101" t="n"/>
      <c r="N47" s="132" t="n"/>
      <c r="O47" s="101" t="n"/>
      <c r="P47" s="132" t="n"/>
      <c r="Q47" s="101" t="n"/>
      <c r="R47" s="101" t="n"/>
      <c r="S47" s="101" t="n"/>
      <c r="T47" s="101" t="n"/>
      <c r="U47" s="101" t="n"/>
      <c r="V47" s="101" t="n"/>
    </row>
    <row r="48">
      <c r="B48" s="137" t="inlineStr">
        <is>
          <t xml:space="preserve"> Incetive Payments/Bonus</t>
        </is>
      </c>
      <c r="C48" s="101" t="n"/>
      <c r="D48" s="132" t="n"/>
      <c r="E48" s="99" t="n"/>
      <c r="G48" s="134" t="n"/>
      <c r="H48" s="134" t="n"/>
      <c r="I48" s="100" t="n"/>
      <c r="J48" s="135" t="n"/>
      <c r="K48" s="101" t="n"/>
      <c r="L48" s="132" t="n"/>
      <c r="M48" s="101" t="n"/>
      <c r="N48" s="132" t="n"/>
      <c r="O48" s="101" t="n"/>
      <c r="P48" s="132" t="n"/>
      <c r="Q48" s="101" t="n"/>
      <c r="R48" s="101" t="n"/>
      <c r="S48" s="101" t="n"/>
      <c r="T48" s="101" t="n"/>
      <c r="U48" s="101" t="n"/>
      <c r="V48" s="101" t="n"/>
    </row>
    <row r="49">
      <c r="B49" s="137" t="inlineStr">
        <is>
          <t xml:space="preserve">Prepared Meals </t>
        </is>
      </c>
      <c r="C49" s="101" t="n"/>
      <c r="D49" s="132" t="n"/>
      <c r="E49" s="99" t="n"/>
      <c r="G49" s="134" t="n"/>
      <c r="H49" s="134" t="n"/>
      <c r="I49" s="100" t="n"/>
      <c r="J49" s="135" t="n"/>
      <c r="K49" s="101" t="n"/>
      <c r="L49" s="132" t="n"/>
      <c r="M49" s="101" t="n"/>
      <c r="N49" s="132" t="n"/>
      <c r="O49" s="101" t="n"/>
      <c r="P49" s="132" t="n"/>
      <c r="Q49" s="101" t="n"/>
      <c r="R49" s="101" t="n"/>
      <c r="S49" s="101" t="n"/>
      <c r="T49" s="101" t="n"/>
      <c r="U49" s="101" t="n"/>
      <c r="V49" s="101" t="n"/>
    </row>
    <row r="50">
      <c r="B50" s="123" t="inlineStr">
        <is>
          <t xml:space="preserve">Raw Food </t>
        </is>
      </c>
      <c r="C50" s="101" t="n"/>
      <c r="D50" s="132" t="n"/>
      <c r="E50" s="99" t="n"/>
      <c r="G50" s="134" t="n"/>
      <c r="H50" s="134" t="n"/>
      <c r="I50" s="100" t="n"/>
      <c r="J50" s="135" t="n"/>
      <c r="K50" s="101" t="n"/>
      <c r="L50" s="132" t="n"/>
      <c r="M50" s="101" t="n"/>
      <c r="N50" s="132" t="n"/>
      <c r="O50" s="101" t="n"/>
      <c r="P50" s="132" t="n"/>
      <c r="Q50" s="101" t="n"/>
      <c r="R50" s="101" t="n"/>
      <c r="S50" s="101" t="n"/>
      <c r="T50" s="101" t="n"/>
      <c r="U50" s="101" t="n"/>
      <c r="V50" s="101" t="n"/>
    </row>
    <row r="51">
      <c r="B51" s="138" t="inlineStr">
        <is>
          <t xml:space="preserve">Other </t>
        </is>
      </c>
      <c r="C51" s="139" t="n"/>
      <c r="D51" s="140" t="n"/>
      <c r="E51" s="102" t="n"/>
      <c r="F51" s="141" t="n"/>
      <c r="G51" s="142" t="n"/>
      <c r="H51" s="142" t="n"/>
      <c r="I51" s="103" t="n"/>
      <c r="J51" s="143" t="n"/>
      <c r="K51" s="103" t="n"/>
      <c r="L51" s="132" t="n"/>
      <c r="M51" s="101" t="n"/>
      <c r="N51" s="132" t="n"/>
      <c r="O51" s="101" t="n"/>
      <c r="P51" s="132" t="n"/>
      <c r="Q51" s="101" t="n"/>
      <c r="R51" s="101" t="n"/>
      <c r="S51" s="101" t="n"/>
      <c r="T51" s="101" t="n"/>
      <c r="U51" s="101" t="n"/>
      <c r="V51" s="101" t="n"/>
    </row>
    <row r="52">
      <c r="B52" s="104" t="n"/>
      <c r="C52" s="146" t="n"/>
      <c r="D52" s="147" t="n"/>
      <c r="E52" s="99" t="n"/>
      <c r="F52" s="133" t="n"/>
      <c r="G52" s="134" t="n"/>
      <c r="H52" s="134" t="n"/>
      <c r="I52" s="100" t="n"/>
      <c r="J52" s="135" t="n"/>
      <c r="K52" s="101" t="n"/>
      <c r="L52" s="132" t="n"/>
      <c r="M52" s="101" t="n"/>
      <c r="N52" s="132" t="n"/>
      <c r="O52" s="101" t="n"/>
      <c r="P52" s="132" t="n"/>
      <c r="Q52" s="101" t="n"/>
      <c r="R52" s="101" t="n"/>
      <c r="S52" s="101" t="n"/>
      <c r="T52" s="101" t="n"/>
      <c r="U52" s="101" t="n"/>
      <c r="V52" s="101" t="n"/>
    </row>
    <row r="53">
      <c r="B53" s="123" t="inlineStr">
        <is>
          <t xml:space="preserve">Equipment </t>
        </is>
      </c>
      <c r="C53" s="101" t="n"/>
      <c r="D53" s="132" t="n"/>
      <c r="E53" s="99" t="n"/>
      <c r="F53" s="133" t="n"/>
      <c r="G53" s="134" t="n"/>
      <c r="H53" s="134" t="n"/>
      <c r="I53" s="100" t="n"/>
      <c r="J53" s="135" t="n"/>
      <c r="K53" s="101" t="n"/>
      <c r="L53" s="132" t="n"/>
      <c r="M53" s="101" t="n"/>
      <c r="N53" s="132" t="n"/>
      <c r="O53" s="101" t="n"/>
      <c r="P53" s="132" t="n"/>
      <c r="Q53" s="101" t="n"/>
      <c r="R53" s="101" t="n"/>
      <c r="S53" s="101" t="n"/>
      <c r="T53" s="101" t="n"/>
      <c r="U53" s="101" t="n"/>
      <c r="V53" s="101" t="n"/>
    </row>
    <row r="54">
      <c r="B54" s="95" t="n"/>
      <c r="C54" s="139" t="n"/>
      <c r="D54" s="140" t="n"/>
      <c r="E54" s="102" t="n"/>
      <c r="F54" s="141" t="n"/>
      <c r="G54" s="141" t="n"/>
      <c r="H54" s="141" t="n"/>
      <c r="I54" s="97" t="n"/>
      <c r="J54" s="145" t="n"/>
      <c r="K54" s="97" t="n"/>
      <c r="L54" s="132" t="n"/>
      <c r="M54" s="101" t="n"/>
      <c r="N54" s="132" t="n"/>
      <c r="O54" s="101" t="n"/>
      <c r="P54" s="132" t="n"/>
      <c r="Q54" s="101" t="n"/>
      <c r="R54" s="101" t="n"/>
      <c r="S54" s="101" t="n"/>
      <c r="T54" s="101" t="n"/>
      <c r="U54" s="101" t="n"/>
      <c r="V54" s="101" t="n"/>
    </row>
    <row r="55">
      <c r="B55" s="98" t="n"/>
      <c r="C55" s="101" t="n"/>
      <c r="D55" s="132" t="n"/>
      <c r="E55" s="99" t="n"/>
      <c r="G55" s="134" t="n"/>
      <c r="H55" s="134" t="n"/>
      <c r="I55" s="100" t="n"/>
      <c r="J55" s="135" t="n"/>
      <c r="K55" s="101" t="n"/>
      <c r="L55" s="132" t="n"/>
      <c r="M55" s="101" t="n"/>
      <c r="N55" s="132" t="n"/>
      <c r="O55" s="101" t="n"/>
      <c r="P55" s="132" t="n"/>
      <c r="Q55" s="101" t="n"/>
      <c r="R55" s="101" t="n"/>
      <c r="S55" s="101" t="n"/>
      <c r="T55" s="101" t="n"/>
      <c r="U55" s="101" t="n"/>
      <c r="V55" s="101" t="n"/>
    </row>
    <row r="56">
      <c r="B56" s="136" t="inlineStr">
        <is>
          <t>OTPS - Utilities (Operations and Supports)</t>
        </is>
      </c>
      <c r="C56" s="101" t="n"/>
      <c r="D56" s="132" t="n"/>
      <c r="E56" s="99" t="n"/>
      <c r="G56" s="134" t="n"/>
      <c r="H56" s="134" t="n"/>
      <c r="I56" s="100" t="n"/>
      <c r="J56" s="135" t="n"/>
      <c r="K56" s="101" t="n"/>
      <c r="L56" s="132" t="n"/>
      <c r="M56" s="101" t="n"/>
      <c r="N56" s="132" t="n"/>
      <c r="O56" s="101" t="n"/>
      <c r="P56" s="132" t="n"/>
      <c r="Q56" s="101" t="n"/>
      <c r="R56" s="101" t="n"/>
      <c r="S56" s="101" t="n"/>
      <c r="T56" s="101" t="n"/>
      <c r="U56" s="101" t="n"/>
      <c r="V56" s="101" t="n"/>
    </row>
    <row r="57">
      <c r="B57" s="137" t="inlineStr">
        <is>
          <t>Telephone - Land lines</t>
        </is>
      </c>
      <c r="C57" s="101" t="n"/>
      <c r="D57" s="132" t="n"/>
      <c r="E57" s="99" t="n"/>
      <c r="G57" s="134" t="n"/>
      <c r="H57" s="134" t="n"/>
      <c r="I57" s="100" t="n"/>
      <c r="J57" s="135" t="n"/>
      <c r="K57" s="101" t="n"/>
      <c r="L57" s="132" t="n"/>
      <c r="M57" s="101" t="n"/>
      <c r="N57" s="132" t="n"/>
      <c r="O57" s="101" t="n"/>
      <c r="P57" s="132" t="n"/>
      <c r="Q57" s="101" t="n"/>
      <c r="R57" s="101" t="n"/>
      <c r="S57" s="101" t="n"/>
      <c r="T57" s="101" t="n"/>
      <c r="U57" s="101" t="n"/>
      <c r="V57" s="101" t="n"/>
    </row>
    <row r="58">
      <c r="B58" s="137" t="inlineStr">
        <is>
          <t xml:space="preserve">Electric </t>
        </is>
      </c>
      <c r="C58" s="101" t="n"/>
      <c r="D58" s="132" t="n"/>
      <c r="E58" s="99" t="n"/>
      <c r="G58" s="134" t="n"/>
      <c r="H58" s="134" t="n"/>
      <c r="I58" s="100" t="n"/>
      <c r="J58" s="135" t="n"/>
      <c r="K58" s="101" t="n"/>
      <c r="L58" s="132" t="n"/>
      <c r="M58" s="101" t="n"/>
      <c r="N58" s="132" t="n"/>
      <c r="O58" s="101" t="n"/>
      <c r="P58" s="132" t="n"/>
      <c r="Q58" s="101" t="n"/>
      <c r="R58" s="101" t="n"/>
      <c r="S58" s="101" t="n"/>
      <c r="T58" s="101" t="n"/>
      <c r="U58" s="101" t="n"/>
      <c r="V58" s="101" t="n"/>
    </row>
    <row r="59">
      <c r="B59" s="137" t="inlineStr">
        <is>
          <t xml:space="preserve">Water/Sewer </t>
        </is>
      </c>
      <c r="C59" s="101" t="n"/>
      <c r="D59" s="132" t="n"/>
      <c r="E59" s="99" t="n"/>
      <c r="G59" s="134" t="n"/>
      <c r="H59" s="134" t="n"/>
      <c r="I59" s="100" t="n"/>
      <c r="J59" s="135" t="n"/>
      <c r="K59" s="101" t="n"/>
      <c r="L59" s="132" t="n"/>
      <c r="M59" s="101" t="n"/>
      <c r="N59" s="132" t="n"/>
      <c r="O59" s="101" t="n"/>
      <c r="P59" s="132" t="n"/>
      <c r="Q59" s="101" t="n"/>
      <c r="R59" s="101" t="n"/>
      <c r="S59" s="101" t="n"/>
      <c r="T59" s="101" t="n"/>
      <c r="U59" s="101" t="n"/>
      <c r="V59" s="101" t="n"/>
    </row>
    <row r="60">
      <c r="B60" s="137" t="inlineStr">
        <is>
          <t xml:space="preserve">Oil - Heating </t>
        </is>
      </c>
      <c r="C60" s="101" t="n"/>
      <c r="D60" s="132" t="n"/>
      <c r="E60" s="99" t="n"/>
      <c r="G60" s="134" t="n"/>
      <c r="H60" s="134" t="n"/>
      <c r="I60" s="100" t="n"/>
      <c r="J60" s="135" t="n"/>
      <c r="K60" s="101" t="n"/>
      <c r="L60" s="132" t="n"/>
      <c r="M60" s="101" t="n"/>
      <c r="N60" s="132" t="n"/>
      <c r="O60" s="101" t="n"/>
      <c r="P60" s="132" t="n"/>
      <c r="Q60" s="101" t="n"/>
      <c r="R60" s="101" t="n"/>
      <c r="S60" s="101" t="n"/>
      <c r="T60" s="101" t="n"/>
      <c r="U60" s="101" t="n"/>
      <c r="V60" s="101" t="n"/>
    </row>
    <row r="61">
      <c r="B61" s="137" t="inlineStr">
        <is>
          <t xml:space="preserve">Gas - Heating </t>
        </is>
      </c>
      <c r="C61" s="101" t="n"/>
      <c r="D61" s="132" t="n"/>
      <c r="E61" s="99" t="n"/>
      <c r="G61" s="134" t="n"/>
      <c r="H61" s="134" t="n"/>
      <c r="I61" s="100" t="n"/>
      <c r="J61" s="135" t="n"/>
      <c r="K61" s="101" t="n"/>
      <c r="L61" s="132" t="n"/>
      <c r="M61" s="101" t="n"/>
      <c r="N61" s="132" t="n"/>
      <c r="O61" s="101" t="n"/>
      <c r="P61" s="132" t="n"/>
      <c r="Q61" s="101" t="n"/>
      <c r="R61" s="101" t="n"/>
      <c r="S61" s="101" t="n"/>
      <c r="T61" s="101" t="n"/>
      <c r="U61" s="101" t="n"/>
      <c r="V61" s="101" t="n"/>
    </row>
    <row r="62">
      <c r="B62" s="137" t="inlineStr">
        <is>
          <t>Security Systems</t>
        </is>
      </c>
      <c r="C62" s="101" t="n"/>
      <c r="D62" s="132" t="n"/>
      <c r="E62" s="99" t="n"/>
      <c r="G62" s="134" t="n"/>
      <c r="H62" s="134" t="n"/>
      <c r="I62" s="100" t="n"/>
      <c r="J62" s="135" t="n"/>
      <c r="K62" s="101" t="n"/>
      <c r="L62" s="132" t="n"/>
      <c r="M62" s="101" t="n"/>
      <c r="N62" s="132" t="n"/>
      <c r="O62" s="101" t="n"/>
      <c r="P62" s="132" t="n"/>
      <c r="Q62" s="101" t="n"/>
      <c r="R62" s="101" t="n"/>
      <c r="S62" s="101" t="n"/>
      <c r="T62" s="101" t="n"/>
      <c r="U62" s="101" t="n"/>
      <c r="V62" s="101" t="n"/>
    </row>
    <row r="63">
      <c r="B63" s="137" t="inlineStr">
        <is>
          <t>Internet Connectivity</t>
        </is>
      </c>
      <c r="C63" s="101" t="n"/>
      <c r="D63" s="132" t="n"/>
      <c r="E63" s="99" t="n"/>
      <c r="G63" s="134" t="n"/>
      <c r="H63" s="134" t="n"/>
      <c r="I63" s="100" t="n"/>
      <c r="J63" s="135" t="n"/>
      <c r="K63" s="101" t="n"/>
      <c r="L63" s="132" t="n"/>
      <c r="M63" s="101" t="n"/>
      <c r="N63" s="132" t="n"/>
      <c r="O63" s="101" t="n"/>
      <c r="P63" s="132" t="n"/>
      <c r="Q63" s="101" t="n"/>
      <c r="R63" s="101" t="n"/>
      <c r="S63" s="101" t="n"/>
      <c r="T63" s="101" t="n"/>
      <c r="U63" s="101" t="n"/>
      <c r="V63" s="101" t="n"/>
    </row>
    <row r="64">
      <c r="B64" s="123" t="inlineStr">
        <is>
          <t>Moile Phones</t>
        </is>
      </c>
      <c r="C64" s="101" t="n"/>
      <c r="D64" s="132" t="n"/>
      <c r="E64" s="99" t="n"/>
      <c r="G64" s="134" t="n"/>
      <c r="H64" s="134" t="n"/>
      <c r="I64" s="100" t="n"/>
      <c r="J64" s="135" t="n"/>
      <c r="K64" s="101" t="n"/>
      <c r="L64" s="132" t="n"/>
      <c r="M64" s="101" t="n"/>
      <c r="N64" s="132" t="n"/>
      <c r="O64" s="101" t="n"/>
      <c r="P64" s="132" t="n"/>
      <c r="Q64" s="101" t="n"/>
      <c r="R64" s="101" t="n"/>
      <c r="S64" s="101" t="n"/>
      <c r="T64" s="101" t="n"/>
      <c r="U64" s="101" t="n"/>
      <c r="V64" s="101" t="n"/>
    </row>
    <row r="65">
      <c r="B65" s="138" t="inlineStr">
        <is>
          <t>Bundled Communications</t>
        </is>
      </c>
      <c r="C65" s="139" t="n"/>
      <c r="D65" s="140" t="n"/>
      <c r="E65" s="102" t="n"/>
      <c r="F65" s="141" t="n"/>
      <c r="G65" s="141" t="n"/>
      <c r="H65" s="141" t="n"/>
      <c r="I65" s="97" t="n"/>
      <c r="J65" s="145" t="n"/>
      <c r="K65" s="97" t="n"/>
      <c r="L65" s="132" t="n"/>
      <c r="M65" s="101" t="n"/>
      <c r="N65" s="132" t="n"/>
      <c r="O65" s="101" t="n"/>
      <c r="P65" s="132" t="n"/>
      <c r="Q65" s="101" t="n"/>
      <c r="R65" s="101" t="n"/>
      <c r="S65" s="101" t="n"/>
      <c r="T65" s="101" t="n"/>
      <c r="U65" s="101" t="n"/>
      <c r="V65" s="101" t="n"/>
    </row>
    <row r="66">
      <c r="B66" s="98" t="n"/>
      <c r="C66" s="101" t="n"/>
      <c r="D66" s="132" t="n"/>
      <c r="E66" s="99" t="n"/>
      <c r="G66" s="134" t="n"/>
      <c r="H66" s="134" t="n"/>
      <c r="I66" s="100" t="n"/>
      <c r="J66" s="135" t="n"/>
      <c r="K66" s="101" t="n"/>
      <c r="L66" s="132" t="n"/>
      <c r="M66" s="101" t="n"/>
      <c r="N66" s="132" t="n"/>
      <c r="O66" s="101" t="n"/>
      <c r="P66" s="132" t="n"/>
      <c r="Q66" s="101" t="n"/>
      <c r="R66" s="101" t="n"/>
      <c r="S66" s="101" t="n"/>
      <c r="T66" s="101" t="n"/>
      <c r="U66" s="101" t="n"/>
      <c r="V66" s="101" t="n"/>
    </row>
    <row r="67">
      <c r="B67" s="136" t="inlineStr">
        <is>
          <t>OTPS - Professional Services</t>
        </is>
      </c>
      <c r="C67" s="101" t="n"/>
      <c r="D67" s="132" t="n"/>
      <c r="E67" s="99" t="n"/>
      <c r="G67" s="134" t="n"/>
      <c r="H67" s="134" t="n"/>
      <c r="I67" s="100" t="n"/>
      <c r="J67" s="135" t="n"/>
      <c r="K67" s="101" t="n"/>
      <c r="L67" s="132" t="n"/>
      <c r="M67" s="101" t="n"/>
      <c r="N67" s="132" t="n"/>
      <c r="O67" s="101" t="n"/>
      <c r="P67" s="132" t="n"/>
      <c r="Q67" s="101" t="n"/>
      <c r="R67" s="101" t="n"/>
      <c r="S67" s="101" t="n"/>
      <c r="T67" s="101" t="n"/>
      <c r="U67" s="101" t="n"/>
      <c r="V67" s="101" t="n"/>
    </row>
    <row r="68">
      <c r="B68" s="137" t="inlineStr">
        <is>
          <t xml:space="preserve">Accounting Cost </t>
        </is>
      </c>
      <c r="C68" s="101" t="n"/>
      <c r="D68" s="132" t="n"/>
      <c r="E68" s="99" t="n"/>
      <c r="G68" s="134" t="n"/>
      <c r="H68" s="134" t="n"/>
      <c r="I68" s="100" t="n"/>
      <c r="J68" s="135" t="n"/>
      <c r="K68" s="101" t="n"/>
      <c r="L68" s="132" t="n"/>
      <c r="M68" s="101" t="n"/>
      <c r="N68" s="132" t="n"/>
      <c r="O68" s="101" t="n"/>
      <c r="P68" s="132" t="n"/>
      <c r="Q68" s="101" t="n"/>
      <c r="R68" s="101" t="n"/>
      <c r="S68" s="101" t="n"/>
      <c r="T68" s="101" t="n"/>
      <c r="U68" s="101" t="n"/>
      <c r="V68" s="101" t="n"/>
    </row>
    <row r="69">
      <c r="B69" s="137" t="inlineStr">
        <is>
          <t>Legal Costs</t>
        </is>
      </c>
      <c r="C69" s="101" t="n"/>
      <c r="D69" s="132" t="n"/>
      <c r="E69" s="99" t="n"/>
      <c r="G69" s="134" t="n"/>
      <c r="H69" s="134" t="n"/>
      <c r="I69" s="100" t="n"/>
      <c r="J69" s="135" t="n"/>
      <c r="K69" s="101" t="n"/>
      <c r="L69" s="132" t="n"/>
      <c r="M69" s="101" t="n"/>
      <c r="N69" s="132" t="n"/>
      <c r="O69" s="101" t="n"/>
      <c r="P69" s="132" t="n"/>
      <c r="Q69" s="101" t="n"/>
      <c r="R69" s="101" t="n"/>
      <c r="S69" s="101" t="n"/>
      <c r="T69" s="101" t="n"/>
      <c r="U69" s="101" t="n"/>
      <c r="V69" s="101" t="n"/>
    </row>
    <row r="70">
      <c r="B70" s="123" t="inlineStr">
        <is>
          <t>Audit Expense</t>
        </is>
      </c>
      <c r="C70" s="101" t="n"/>
      <c r="D70" s="132" t="n"/>
      <c r="E70" s="99" t="n"/>
      <c r="G70" s="134" t="n"/>
      <c r="H70" s="134" t="n"/>
      <c r="I70" s="100" t="n"/>
      <c r="J70" s="135" t="n"/>
      <c r="K70" s="101" t="n"/>
      <c r="L70" s="132" t="n"/>
      <c r="M70" s="101" t="n"/>
      <c r="N70" s="132" t="n"/>
      <c r="O70" s="101" t="n"/>
      <c r="P70" s="132" t="n"/>
      <c r="Q70" s="101" t="n"/>
      <c r="R70" s="101" t="n"/>
      <c r="S70" s="101" t="n"/>
      <c r="T70" s="101" t="n"/>
      <c r="U70" s="101" t="n"/>
      <c r="V70" s="101" t="n"/>
    </row>
    <row r="71">
      <c r="B71" s="138" t="inlineStr">
        <is>
          <t xml:space="preserve">Other </t>
        </is>
      </c>
      <c r="C71" s="139" t="n"/>
      <c r="D71" s="140" t="n"/>
      <c r="E71" s="102" t="n"/>
      <c r="F71" s="141" t="n"/>
      <c r="G71" s="141" t="n"/>
      <c r="H71" s="141" t="n"/>
      <c r="I71" s="97" t="n"/>
      <c r="J71" s="145" t="n"/>
      <c r="K71" s="97" t="n"/>
      <c r="L71" s="132" t="n"/>
      <c r="M71" s="101" t="n"/>
      <c r="N71" s="132" t="n"/>
      <c r="O71" s="101" t="n"/>
      <c r="P71" s="132" t="n"/>
      <c r="Q71" s="101" t="n"/>
      <c r="R71" s="101" t="n"/>
      <c r="S71" s="101" t="n"/>
      <c r="T71" s="101" t="n"/>
      <c r="U71" s="101" t="n"/>
      <c r="V71" s="101" t="n"/>
    </row>
    <row r="72">
      <c r="B72" s="104" t="n"/>
      <c r="C72" s="146" t="n"/>
      <c r="D72" s="147" t="n"/>
      <c r="E72" s="99" t="n"/>
      <c r="F72" s="133" t="n"/>
      <c r="G72" s="134" t="n"/>
      <c r="H72" s="134" t="n"/>
      <c r="I72" s="100" t="n"/>
      <c r="J72" s="135" t="n"/>
      <c r="K72" s="101" t="n"/>
      <c r="L72" s="132" t="n"/>
      <c r="M72" s="101" t="n"/>
      <c r="N72" s="132" t="n"/>
      <c r="O72" s="101" t="n"/>
      <c r="P72" s="132" t="n"/>
      <c r="Q72" s="101" t="n"/>
      <c r="R72" s="101" t="n"/>
      <c r="S72" s="101" t="n"/>
      <c r="T72" s="101" t="n"/>
      <c r="U72" s="101" t="n"/>
      <c r="V72" s="101" t="n"/>
    </row>
    <row r="73">
      <c r="B73" s="131" t="inlineStr">
        <is>
          <t xml:space="preserve">OTPS -Rent </t>
        </is>
      </c>
      <c r="C73" s="101" t="n"/>
      <c r="D73" s="132" t="n"/>
      <c r="E73" s="99" t="n"/>
      <c r="G73" s="134" t="n"/>
      <c r="H73" s="134" t="n"/>
      <c r="I73" s="100" t="n"/>
      <c r="J73" s="135" t="n"/>
      <c r="K73" s="101" t="n"/>
      <c r="L73" s="132" t="n"/>
      <c r="M73" s="101" t="n"/>
      <c r="N73" s="132" t="n"/>
      <c r="O73" s="101" t="n"/>
      <c r="P73" s="132" t="n"/>
      <c r="Q73" s="101" t="n"/>
      <c r="R73" s="101" t="n"/>
      <c r="S73" s="101" t="n"/>
      <c r="T73" s="101" t="n"/>
      <c r="U73" s="101" t="n"/>
      <c r="V73" s="101" t="n"/>
    </row>
    <row r="74">
      <c r="B74" s="95" t="n"/>
      <c r="C74" s="139" t="n"/>
      <c r="D74" s="140" t="n"/>
      <c r="E74" s="102" t="n"/>
      <c r="F74" s="141" t="n"/>
      <c r="G74" s="141" t="n"/>
      <c r="H74" s="141" t="n"/>
      <c r="I74" s="97" t="n"/>
      <c r="J74" s="145" t="n"/>
      <c r="K74" s="97" t="n"/>
      <c r="L74" s="132" t="n"/>
      <c r="M74" s="101" t="n"/>
      <c r="N74" s="132" t="n"/>
      <c r="O74" s="101" t="n"/>
      <c r="P74" s="132" t="n"/>
      <c r="Q74" s="101" t="n"/>
      <c r="R74" s="101" t="n"/>
      <c r="S74" s="101" t="n"/>
      <c r="T74" s="101" t="n"/>
      <c r="U74" s="101" t="n"/>
      <c r="V74" s="101" t="n"/>
    </row>
    <row r="75">
      <c r="B75" s="98" t="n"/>
      <c r="C75" s="101" t="n"/>
      <c r="D75" s="132" t="n"/>
      <c r="E75" s="99" t="n"/>
      <c r="G75" s="134" t="n"/>
      <c r="H75" s="134" t="n"/>
      <c r="I75" s="100" t="n"/>
      <c r="J75" s="135" t="n"/>
      <c r="K75" s="101" t="n"/>
      <c r="L75" s="132" t="n"/>
      <c r="M75" s="101" t="n"/>
      <c r="N75" s="132" t="n"/>
      <c r="O75" s="101" t="n"/>
      <c r="P75" s="132" t="n"/>
      <c r="Q75" s="101" t="n"/>
      <c r="R75" s="101" t="n"/>
      <c r="S75" s="101" t="n"/>
      <c r="T75" s="101" t="n"/>
      <c r="U75" s="101" t="n"/>
      <c r="V75" s="101" t="n"/>
    </row>
    <row r="76">
      <c r="B76" s="136" t="inlineStr">
        <is>
          <t xml:space="preserve">OTPS -Contracted Services </t>
        </is>
      </c>
      <c r="C76" s="101" t="n"/>
      <c r="D76" s="132" t="n"/>
      <c r="E76" s="99" t="n"/>
      <c r="G76" s="134" t="n"/>
      <c r="H76" s="134" t="n"/>
      <c r="I76" s="100" t="n"/>
      <c r="J76" s="135" t="n"/>
      <c r="K76" s="101" t="n"/>
      <c r="L76" s="132" t="n"/>
      <c r="M76" s="101" t="n"/>
      <c r="N76" s="132" t="n"/>
      <c r="O76" s="101" t="n"/>
      <c r="P76" s="132" t="n"/>
      <c r="Q76" s="101" t="n"/>
      <c r="R76" s="101" t="n"/>
      <c r="S76" s="101" t="n"/>
      <c r="T76" s="101" t="n"/>
      <c r="U76" s="101" t="n"/>
      <c r="V76" s="101" t="n"/>
    </row>
    <row r="77">
      <c r="B77" s="137" t="inlineStr">
        <is>
          <t xml:space="preserve">Consultants </t>
        </is>
      </c>
      <c r="C77" s="101" t="n"/>
      <c r="D77" s="132" t="n"/>
      <c r="E77" s="99" t="n"/>
      <c r="G77" s="134" t="n"/>
      <c r="H77" s="134" t="n"/>
      <c r="I77" s="100" t="n"/>
      <c r="J77" s="135" t="n"/>
      <c r="K77" s="101" t="n"/>
      <c r="L77" s="132" t="n"/>
      <c r="M77" s="101" t="n"/>
      <c r="N77" s="132" t="n"/>
      <c r="O77" s="101" t="n"/>
      <c r="P77" s="132" t="n"/>
      <c r="Q77" s="101" t="n"/>
      <c r="R77" s="101" t="n"/>
      <c r="S77" s="101" t="n"/>
      <c r="T77" s="101" t="n"/>
      <c r="U77" s="101" t="n"/>
      <c r="V77" s="101" t="n"/>
    </row>
    <row r="78">
      <c r="B78" s="123" t="inlineStr">
        <is>
          <t>Sub-Contractors</t>
        </is>
      </c>
      <c r="C78" s="101" t="n"/>
      <c r="D78" s="132" t="n"/>
      <c r="E78" s="99" t="n"/>
      <c r="G78" s="134" t="n"/>
      <c r="H78" s="134" t="n"/>
      <c r="I78" s="100" t="n"/>
      <c r="J78" s="135" t="n"/>
      <c r="K78" s="101" t="n"/>
      <c r="L78" s="132" t="n"/>
      <c r="M78" s="101" t="n"/>
      <c r="N78" s="132" t="n"/>
      <c r="O78" s="101" t="n"/>
      <c r="P78" s="132" t="n"/>
      <c r="Q78" s="101" t="n"/>
      <c r="R78" s="101" t="n"/>
      <c r="S78" s="101" t="n"/>
      <c r="T78" s="101" t="n"/>
      <c r="U78" s="101" t="n"/>
      <c r="V78" s="101" t="n"/>
    </row>
    <row r="79">
      <c r="A79" s="89" t="n"/>
      <c r="B79" s="148" t="inlineStr">
        <is>
          <t xml:space="preserve">Vendors </t>
        </is>
      </c>
      <c r="C79" s="108" t="n"/>
      <c r="D79" s="149" t="n"/>
      <c r="E79" s="106" t="n"/>
      <c r="F79" s="150" t="n"/>
      <c r="G79" s="150" t="n"/>
      <c r="H79" s="150" t="n"/>
      <c r="I79" s="107" t="n"/>
      <c r="J79" s="155" t="n"/>
      <c r="K79" s="107" t="n"/>
      <c r="L79" s="132" t="n"/>
      <c r="M79" s="101" t="n"/>
      <c r="N79" s="132" t="n"/>
      <c r="O79" s="101" t="n"/>
      <c r="P79" s="132" t="n"/>
      <c r="Q79" s="101" t="n"/>
      <c r="R79" s="101" t="n"/>
      <c r="S79" s="101" t="n"/>
      <c r="T79" s="101" t="n"/>
      <c r="U79" s="101" t="n"/>
      <c r="V79" s="101" t="n"/>
    </row>
    <row r="80">
      <c r="C80" s="101" t="n"/>
      <c r="D80" s="132" t="n"/>
      <c r="E80" s="99" t="n"/>
      <c r="G80" s="134" t="n"/>
      <c r="H80" s="134" t="n"/>
      <c r="I80" s="100" t="n"/>
      <c r="J80" s="135" t="n"/>
      <c r="K80" s="101" t="n"/>
      <c r="L80" s="132" t="n"/>
      <c r="M80" s="101" t="n"/>
      <c r="N80" s="132" t="n"/>
      <c r="O80" s="101" t="n"/>
      <c r="P80" s="132" t="n"/>
      <c r="Q80" s="101" t="n"/>
      <c r="R80" s="101" t="n"/>
      <c r="S80" s="101" t="n"/>
      <c r="T80" s="101" t="n"/>
      <c r="U80" s="101" t="n"/>
      <c r="V80" s="101" t="n"/>
    </row>
    <row r="81">
      <c r="A81" s="126" t="inlineStr">
        <is>
          <t xml:space="preserve">Total OTPS </t>
        </is>
      </c>
      <c r="B81" s="89" t="n"/>
      <c r="C81" s="119" t="n"/>
      <c r="D81" s="152" t="n"/>
      <c r="E81" s="156" t="n"/>
      <c r="F81" s="150" t="n"/>
      <c r="G81" s="150" t="n"/>
      <c r="H81" s="150" t="n"/>
      <c r="I81" s="107" t="n"/>
      <c r="J81" s="155" t="n"/>
      <c r="K81" s="107" t="n"/>
      <c r="L81" s="132" t="n"/>
      <c r="M81" s="101" t="n"/>
      <c r="N81" s="132" t="n"/>
      <c r="O81" s="101" t="n"/>
      <c r="P81" s="132" t="n"/>
      <c r="Q81" s="101" t="n"/>
      <c r="R81" s="101" t="n"/>
      <c r="S81" s="101" t="n"/>
      <c r="T81" s="101" t="n"/>
      <c r="U81" s="101" t="n"/>
      <c r="V81" s="101" t="n"/>
    </row>
    <row r="82">
      <c r="C82" s="101" t="n"/>
      <c r="D82" s="132" t="n"/>
      <c r="E82" s="99" t="n"/>
      <c r="G82" s="134" t="n"/>
      <c r="H82" s="134" t="n"/>
      <c r="I82" s="100" t="n"/>
      <c r="J82" s="135" t="n"/>
      <c r="K82" s="101" t="n"/>
      <c r="L82" s="132" t="n"/>
      <c r="M82" s="101" t="n"/>
      <c r="N82" s="132" t="n"/>
      <c r="O82" s="101" t="n"/>
      <c r="P82" s="132" t="n"/>
      <c r="Q82" s="101" t="n"/>
      <c r="R82" s="101" t="n"/>
      <c r="S82" s="101" t="n"/>
      <c r="T82" s="101" t="n"/>
      <c r="U82" s="101" t="n"/>
      <c r="V82" s="101" t="n"/>
    </row>
    <row r="83">
      <c r="A83" s="126" t="inlineStr">
        <is>
          <t xml:space="preserve">Indirect Cost (Rate) </t>
        </is>
      </c>
      <c r="B83" s="89" t="n"/>
      <c r="C83" s="108" t="n"/>
      <c r="D83" s="149" t="n"/>
      <c r="E83" s="106" t="n"/>
      <c r="F83" s="150" t="n"/>
      <c r="G83" s="150" t="n"/>
      <c r="H83" s="150" t="n"/>
      <c r="I83" s="107" t="n"/>
      <c r="J83" s="155" t="n"/>
      <c r="K83" s="107" t="n"/>
      <c r="L83" s="132" t="n"/>
      <c r="M83" s="101" t="n"/>
      <c r="N83" s="132" t="n"/>
      <c r="O83" s="101" t="n"/>
      <c r="P83" s="132" t="n"/>
      <c r="Q83" s="101" t="n"/>
      <c r="R83" s="101" t="n"/>
      <c r="S83" s="101" t="n"/>
      <c r="T83" s="101" t="n"/>
      <c r="U83" s="101" t="n"/>
      <c r="V83" s="101" t="n"/>
    </row>
    <row r="84">
      <c r="A84" s="98" t="n"/>
      <c r="B84" s="98" t="n"/>
      <c r="C84" s="101" t="n"/>
      <c r="D84" s="132" t="n"/>
      <c r="E84" s="99" t="n"/>
      <c r="G84" s="134" t="n"/>
      <c r="H84" s="134" t="n"/>
      <c r="I84" s="100" t="n"/>
      <c r="J84" s="135" t="n"/>
      <c r="K84" s="101" t="n"/>
      <c r="L84" s="132" t="n"/>
      <c r="M84" s="101" t="n"/>
      <c r="N84" s="132" t="n"/>
      <c r="O84" s="101" t="n"/>
      <c r="P84" s="132" t="n"/>
      <c r="Q84" s="101" t="n"/>
      <c r="R84" s="101" t="n"/>
      <c r="S84" s="101" t="n"/>
      <c r="T84" s="101" t="n"/>
      <c r="U84" s="101" t="n"/>
      <c r="V84" s="101" t="n"/>
    </row>
    <row r="85">
      <c r="A85" s="136" t="inlineStr">
        <is>
          <t>State Code</t>
        </is>
      </c>
      <c r="B85" s="136" t="inlineStr">
        <is>
          <t xml:space="preserve">Program Income </t>
        </is>
      </c>
      <c r="C85" s="101" t="n"/>
      <c r="D85" s="132" t="n"/>
      <c r="E85" s="99" t="n"/>
      <c r="I85" s="101" t="n"/>
      <c r="J85" s="132" t="n"/>
      <c r="K85" s="101" t="n"/>
      <c r="L85" s="132" t="n"/>
      <c r="M85" s="101" t="n"/>
      <c r="N85" s="132" t="n"/>
      <c r="O85" s="101" t="n"/>
      <c r="P85" s="132" t="n"/>
      <c r="Q85" s="101" t="n"/>
      <c r="R85" s="101" t="n"/>
      <c r="S85" s="101" t="n"/>
      <c r="T85" s="101" t="n"/>
      <c r="U85" s="101" t="n"/>
      <c r="V85" s="101" t="n"/>
    </row>
    <row r="86">
      <c r="A86" s="137" t="inlineStr">
        <is>
          <t>46010</t>
        </is>
      </c>
      <c r="B86" s="137" t="inlineStr">
        <is>
          <t>Participant Fees (less SSI &amp; SSA)</t>
        </is>
      </c>
      <c r="C86" s="101" t="n"/>
      <c r="D86" s="132" t="n"/>
      <c r="E86" s="99" t="n"/>
      <c r="I86" s="101" t="n"/>
      <c r="J86" s="132" t="n"/>
      <c r="K86" s="101" t="n"/>
      <c r="L86" s="132" t="n"/>
      <c r="M86" s="101" t="n"/>
      <c r="N86" s="132" t="n"/>
      <c r="O86" s="101" t="n"/>
      <c r="P86" s="132" t="n"/>
      <c r="Q86" s="101" t="n"/>
      <c r="R86" s="101" t="n"/>
      <c r="S86" s="101" t="n"/>
      <c r="T86" s="101" t="n"/>
      <c r="U86" s="101" t="n"/>
      <c r="V86" s="101" t="n"/>
    </row>
    <row r="87">
      <c r="A87" s="137" t="inlineStr">
        <is>
          <t>46020</t>
        </is>
      </c>
      <c r="B87" s="137" t="inlineStr">
        <is>
          <t>SSI &amp; SSA</t>
        </is>
      </c>
      <c r="C87" s="101" t="n"/>
      <c r="D87" s="132" t="n"/>
      <c r="E87" s="99" t="n"/>
      <c r="I87" s="101" t="n"/>
      <c r="J87" s="132" t="n"/>
      <c r="K87" s="101" t="n"/>
      <c r="L87" s="132" t="n"/>
      <c r="M87" s="101" t="n"/>
      <c r="N87" s="132" t="n"/>
      <c r="O87" s="101" t="n"/>
      <c r="P87" s="132" t="n"/>
      <c r="Q87" s="101" t="n"/>
      <c r="R87" s="101" t="n"/>
      <c r="S87" s="101" t="n"/>
      <c r="T87" s="101" t="n"/>
      <c r="U87" s="101" t="n"/>
      <c r="V87" s="101" t="n"/>
    </row>
    <row r="88">
      <c r="A88" s="137" t="inlineStr">
        <is>
          <t>46030</t>
        </is>
      </c>
      <c r="B88" s="137" t="inlineStr">
        <is>
          <t>Home Relief</t>
        </is>
      </c>
      <c r="C88" s="101" t="n"/>
      <c r="D88" s="132" t="n"/>
      <c r="E88" s="99" t="n"/>
      <c r="I88" s="101" t="n"/>
      <c r="J88" s="132" t="n"/>
      <c r="K88" s="101" t="n"/>
      <c r="L88" s="132" t="n"/>
      <c r="M88" s="101" t="n"/>
      <c r="N88" s="132" t="n"/>
      <c r="O88" s="101" t="n"/>
      <c r="P88" s="132" t="n"/>
      <c r="Q88" s="101" t="n"/>
      <c r="R88" s="101" t="n"/>
      <c r="S88" s="101" t="n"/>
      <c r="T88" s="101" t="n"/>
      <c r="U88" s="101" t="n"/>
      <c r="V88" s="101" t="n"/>
    </row>
    <row r="89">
      <c r="A89" s="137" t="inlineStr">
        <is>
          <t>46041</t>
        </is>
      </c>
      <c r="B89" s="137" t="inlineStr">
        <is>
          <t>Medicaid (Regular)</t>
        </is>
      </c>
      <c r="C89" s="101" t="n"/>
      <c r="D89" s="132" t="n"/>
      <c r="E89" s="99" t="n"/>
      <c r="I89" s="101" t="n"/>
      <c r="J89" s="132" t="n"/>
      <c r="K89" s="101" t="n"/>
      <c r="L89" s="132" t="n"/>
      <c r="M89" s="101" t="n"/>
      <c r="N89" s="132" t="n"/>
      <c r="O89" s="101" t="n"/>
      <c r="P89" s="132" t="n"/>
      <c r="Q89" s="101" t="n"/>
      <c r="R89" s="101" t="n"/>
      <c r="S89" s="101" t="n"/>
      <c r="T89" s="101" t="n"/>
      <c r="U89" s="101" t="n"/>
      <c r="V89" s="101" t="n"/>
    </row>
    <row r="90">
      <c r="A90" s="137" t="inlineStr">
        <is>
          <t>46042</t>
        </is>
      </c>
      <c r="B90" s="137" t="inlineStr">
        <is>
          <t>Medicaid Supplement - C.O.P.S.</t>
        </is>
      </c>
      <c r="C90" s="101" t="n"/>
      <c r="D90" s="132" t="n"/>
      <c r="E90" s="99" t="n"/>
      <c r="I90" s="101" t="n"/>
      <c r="J90" s="132" t="n"/>
      <c r="K90" s="101" t="n"/>
      <c r="L90" s="132" t="n"/>
      <c r="M90" s="101" t="n"/>
      <c r="N90" s="132" t="n"/>
      <c r="O90" s="101" t="n"/>
      <c r="P90" s="132" t="n"/>
      <c r="Q90" s="101" t="n"/>
      <c r="R90" s="101" t="n"/>
      <c r="S90" s="101" t="n"/>
      <c r="T90" s="101" t="n"/>
      <c r="U90" s="101" t="n"/>
      <c r="V90" s="101" t="n"/>
    </row>
    <row r="91">
      <c r="A91" s="137" t="inlineStr">
        <is>
          <t>46060</t>
        </is>
      </c>
      <c r="B91" s="137" t="inlineStr">
        <is>
          <t xml:space="preserve">Medicare </t>
        </is>
      </c>
      <c r="C91" s="101" t="n"/>
      <c r="D91" s="132" t="n"/>
      <c r="E91" s="99" t="n"/>
      <c r="I91" s="101" t="n"/>
      <c r="J91" s="132" t="n"/>
      <c r="K91" s="101" t="n"/>
      <c r="L91" s="132" t="n"/>
      <c r="M91" s="101" t="n"/>
      <c r="N91" s="132" t="n"/>
      <c r="O91" s="101" t="n"/>
      <c r="P91" s="132" t="n"/>
      <c r="Q91" s="101" t="n"/>
      <c r="R91" s="101" t="n"/>
      <c r="S91" s="101" t="n"/>
      <c r="T91" s="101" t="n"/>
      <c r="U91" s="101" t="n"/>
      <c r="V91" s="101" t="n"/>
    </row>
    <row r="92">
      <c r="A92" s="137" t="inlineStr">
        <is>
          <t>46070</t>
        </is>
      </c>
      <c r="B92" s="137" t="inlineStr">
        <is>
          <t>Other Third Parties</t>
        </is>
      </c>
      <c r="C92" s="101" t="n"/>
      <c r="D92" s="132" t="n"/>
      <c r="E92" s="99" t="n"/>
      <c r="I92" s="101" t="n"/>
      <c r="J92" s="132" t="n"/>
      <c r="K92" s="101" t="n"/>
      <c r="L92" s="132" t="n"/>
      <c r="M92" s="101" t="n"/>
      <c r="N92" s="132" t="n"/>
      <c r="O92" s="101" t="n"/>
      <c r="P92" s="132" t="n"/>
      <c r="Q92" s="101" t="n"/>
      <c r="R92" s="101" t="n"/>
      <c r="S92" s="101" t="n"/>
      <c r="T92" s="101" t="n"/>
      <c r="U92" s="101" t="n"/>
      <c r="V92" s="101" t="n"/>
    </row>
    <row r="93">
      <c r="A93" s="137" t="inlineStr">
        <is>
          <t>46080</t>
        </is>
      </c>
      <c r="B93" s="137" t="inlineStr">
        <is>
          <t>OMRDD Residential Room and Board</t>
        </is>
      </c>
      <c r="C93" s="101" t="n"/>
      <c r="D93" s="132" t="n"/>
      <c r="E93" s="99" t="n"/>
      <c r="I93" s="101" t="n"/>
      <c r="J93" s="132" t="n"/>
      <c r="K93" s="101" t="n"/>
      <c r="L93" s="132" t="n"/>
      <c r="M93" s="101" t="n"/>
      <c r="N93" s="132" t="n"/>
      <c r="O93" s="101" t="n"/>
      <c r="P93" s="132" t="n"/>
      <c r="Q93" s="101" t="n"/>
      <c r="R93" s="101" t="n"/>
      <c r="S93" s="101" t="n"/>
      <c r="T93" s="101" t="n"/>
      <c r="U93" s="101" t="n"/>
      <c r="V93" s="101" t="n"/>
    </row>
    <row r="94">
      <c r="A94" s="137" t="inlineStr">
        <is>
          <t>46090</t>
        </is>
      </c>
      <c r="B94" s="137" t="inlineStr">
        <is>
          <t>Transportation, Medicaid</t>
        </is>
      </c>
      <c r="C94" s="101" t="n"/>
      <c r="D94" s="132" t="n"/>
      <c r="E94" s="99" t="n"/>
      <c r="I94" s="101" t="n"/>
      <c r="J94" s="132" t="n"/>
      <c r="K94" s="101" t="n"/>
      <c r="L94" s="132" t="n"/>
      <c r="M94" s="101" t="n"/>
      <c r="N94" s="132" t="n"/>
      <c r="O94" s="101" t="n"/>
      <c r="P94" s="132" t="n"/>
      <c r="Q94" s="101" t="n"/>
      <c r="R94" s="101" t="n"/>
      <c r="S94" s="101" t="n"/>
      <c r="T94" s="101" t="n"/>
      <c r="U94" s="101" t="n"/>
      <c r="V94" s="101" t="n"/>
    </row>
    <row r="95">
      <c r="A95" s="137" t="inlineStr">
        <is>
          <t>46100</t>
        </is>
      </c>
      <c r="B95" s="137" t="inlineStr">
        <is>
          <t>Transportation, Other</t>
        </is>
      </c>
      <c r="C95" s="101" t="n"/>
      <c r="D95" s="132" t="n"/>
      <c r="E95" s="99" t="n"/>
      <c r="I95" s="101" t="n"/>
      <c r="J95" s="132" t="n"/>
      <c r="K95" s="101" t="n"/>
      <c r="L95" s="132" t="n"/>
      <c r="M95" s="101" t="n"/>
      <c r="N95" s="132" t="n"/>
      <c r="O95" s="101" t="n"/>
      <c r="P95" s="132" t="n"/>
      <c r="Q95" s="101" t="n"/>
      <c r="R95" s="101" t="n"/>
      <c r="S95" s="101" t="n"/>
      <c r="T95" s="101" t="n"/>
      <c r="U95" s="101" t="n"/>
      <c r="V95" s="101" t="n"/>
    </row>
    <row r="96">
      <c r="A96" s="137" t="inlineStr">
        <is>
          <t>46120</t>
        </is>
      </c>
      <c r="B96" s="137" t="inlineStr">
        <is>
          <t>Premium Income (OMH only)</t>
        </is>
      </c>
      <c r="C96" s="101" t="n"/>
      <c r="D96" s="132" t="n"/>
      <c r="E96" s="99" t="n"/>
      <c r="I96" s="101" t="n"/>
      <c r="J96" s="132" t="n"/>
      <c r="K96" s="101" t="n"/>
      <c r="L96" s="132" t="n"/>
      <c r="M96" s="101" t="n"/>
      <c r="N96" s="132" t="n"/>
      <c r="O96" s="101" t="n"/>
      <c r="P96" s="132" t="n"/>
      <c r="Q96" s="101" t="n"/>
      <c r="R96" s="101" t="n"/>
      <c r="S96" s="101" t="n"/>
      <c r="T96" s="101" t="n"/>
      <c r="U96" s="101" t="n"/>
      <c r="V96" s="101" t="n"/>
    </row>
    <row r="97">
      <c r="A97" s="137" t="inlineStr">
        <is>
          <t>46140</t>
        </is>
      </c>
      <c r="B97" s="137" t="inlineStr">
        <is>
          <t>Sales: Contract Total</t>
        </is>
      </c>
      <c r="C97" s="101" t="n"/>
      <c r="D97" s="132" t="n"/>
      <c r="E97" s="99" t="n"/>
      <c r="I97" s="101" t="n"/>
      <c r="J97" s="132" t="n"/>
      <c r="K97" s="101" t="n"/>
      <c r="L97" s="132" t="n"/>
      <c r="M97" s="101" t="n"/>
      <c r="N97" s="132" t="n"/>
      <c r="O97" s="101" t="n"/>
      <c r="P97" s="132" t="n"/>
      <c r="Q97" s="101" t="n"/>
      <c r="R97" s="101" t="n"/>
      <c r="S97" s="101" t="n"/>
      <c r="T97" s="101" t="n"/>
      <c r="U97" s="101" t="n"/>
      <c r="V97" s="101" t="n"/>
    </row>
    <row r="98">
      <c r="A98" s="137" t="inlineStr">
        <is>
          <t>46160</t>
        </is>
      </c>
      <c r="B98" s="137" t="inlineStr">
        <is>
          <t>Federal Grants                    (attach detail)</t>
        </is>
      </c>
      <c r="C98" s="101" t="n"/>
      <c r="D98" s="132" t="n"/>
      <c r="E98" s="99" t="n"/>
      <c r="I98" s="101" t="n"/>
      <c r="J98" s="132" t="n"/>
      <c r="K98" s="101" t="n"/>
      <c r="L98" s="132" t="n"/>
      <c r="M98" s="101" t="n"/>
      <c r="N98" s="132" t="n"/>
      <c r="O98" s="101" t="n"/>
      <c r="P98" s="132" t="n"/>
      <c r="Q98" s="101" t="n"/>
      <c r="R98" s="101" t="n"/>
      <c r="S98" s="101" t="n"/>
      <c r="T98" s="101" t="n"/>
      <c r="U98" s="101" t="n"/>
      <c r="V98" s="101" t="n"/>
    </row>
    <row r="99">
      <c r="A99" s="137" t="inlineStr">
        <is>
          <t>46190</t>
        </is>
      </c>
      <c r="B99" s="137" t="inlineStr">
        <is>
          <t>State Grants                        (attach detail)</t>
        </is>
      </c>
      <c r="C99" s="101" t="n"/>
      <c r="D99" s="132" t="n"/>
      <c r="E99" s="99" t="n"/>
      <c r="I99" s="101" t="n"/>
      <c r="J99" s="132" t="n"/>
      <c r="K99" s="101" t="n"/>
      <c r="L99" s="132" t="n"/>
      <c r="M99" s="101" t="n"/>
      <c r="N99" s="132" t="n"/>
      <c r="O99" s="101" t="n"/>
      <c r="P99" s="132" t="n"/>
      <c r="Q99" s="101" t="n"/>
      <c r="R99" s="101" t="n"/>
      <c r="S99" s="101" t="n"/>
      <c r="T99" s="101" t="n"/>
      <c r="U99" s="101" t="n"/>
      <c r="V99" s="101" t="n"/>
    </row>
    <row r="100">
      <c r="A100" s="137" t="inlineStr">
        <is>
          <t>46220</t>
        </is>
      </c>
      <c r="B100" s="137" t="inlineStr">
        <is>
          <t>LTSE Income Total</t>
        </is>
      </c>
      <c r="C100" s="101" t="n"/>
      <c r="D100" s="132" t="n"/>
      <c r="E100" s="99" t="n"/>
      <c r="I100" s="101" t="n"/>
      <c r="J100" s="132" t="n"/>
      <c r="K100" s="101" t="n"/>
      <c r="L100" s="132" t="n"/>
      <c r="M100" s="101" t="n"/>
      <c r="N100" s="132" t="n"/>
      <c r="O100" s="101" t="n"/>
      <c r="P100" s="132" t="n"/>
      <c r="Q100" s="101" t="n"/>
      <c r="R100" s="101" t="n"/>
      <c r="S100" s="101" t="n"/>
      <c r="T100" s="101" t="n"/>
      <c r="U100" s="101" t="n"/>
      <c r="V100" s="101" t="n"/>
    </row>
    <row r="101">
      <c r="A101" s="137" t="inlineStr">
        <is>
          <t>46230</t>
        </is>
      </c>
      <c r="B101" s="137" t="inlineStr">
        <is>
          <t>Other:</t>
        </is>
      </c>
      <c r="C101" s="101" t="n"/>
      <c r="D101" s="132" t="n"/>
      <c r="E101" s="99" t="n"/>
      <c r="I101" s="101" t="n"/>
      <c r="J101" s="132" t="n"/>
      <c r="K101" s="101" t="n"/>
      <c r="L101" s="132" t="n"/>
      <c r="M101" s="101" t="n"/>
      <c r="N101" s="132" t="n"/>
      <c r="O101" s="101" t="n"/>
      <c r="P101" s="132" t="n"/>
      <c r="Q101" s="101" t="n"/>
      <c r="R101" s="101" t="n"/>
      <c r="S101" s="101" t="n"/>
      <c r="T101" s="101" t="n"/>
      <c r="U101" s="101" t="n"/>
      <c r="V101" s="101" t="n"/>
    </row>
    <row r="102">
      <c r="A102" s="123" t="inlineStr">
        <is>
          <t>46230</t>
        </is>
      </c>
      <c r="B102" s="123" t="inlineStr">
        <is>
          <t>Other:</t>
        </is>
      </c>
      <c r="C102" s="101" t="n"/>
      <c r="D102" s="132" t="n"/>
      <c r="E102" s="99" t="n"/>
      <c r="I102" s="101" t="n"/>
      <c r="J102" s="132" t="n"/>
      <c r="K102" s="101" t="n"/>
      <c r="L102" s="132" t="n"/>
      <c r="M102" s="101" t="n"/>
      <c r="N102" s="132" t="n"/>
      <c r="O102" s="101" t="n"/>
      <c r="P102" s="132" t="n"/>
      <c r="Q102" s="101" t="n"/>
      <c r="R102" s="101" t="n"/>
      <c r="S102" s="101" t="n"/>
      <c r="T102" s="101" t="n"/>
      <c r="U102" s="101" t="n"/>
      <c r="V102" s="101" t="n"/>
    </row>
    <row r="103" ht="14.25" customFormat="1" customHeight="1" s="104">
      <c r="A103" s="157" t="inlineStr">
        <is>
          <t>46230</t>
        </is>
      </c>
      <c r="B103" s="157" t="inlineStr">
        <is>
          <t>Other:</t>
        </is>
      </c>
      <c r="C103" s="120" t="n"/>
      <c r="D103" s="158" t="n"/>
      <c r="E103" s="112" t="n"/>
      <c r="F103" s="159" t="n"/>
      <c r="G103" s="159" t="n"/>
      <c r="H103" s="159" t="n"/>
      <c r="I103" s="113" t="n"/>
      <c r="J103" s="160" t="n"/>
      <c r="K103" s="113" t="n"/>
      <c r="L103" s="132" t="n"/>
      <c r="M103" s="101" t="n"/>
      <c r="N103" s="132" t="n"/>
      <c r="O103" s="101" t="n"/>
      <c r="P103" s="132" t="n"/>
      <c r="Q103" s="101" t="n"/>
      <c r="R103" s="101" t="n"/>
      <c r="S103" s="101" t="n"/>
      <c r="T103" s="101" t="n"/>
      <c r="U103" s="101" t="n"/>
      <c r="V103" s="101" t="n"/>
    </row>
    <row r="104" ht="15.75" customHeight="1" s="78" thickBot="1">
      <c r="C104" s="101" t="n"/>
      <c r="D104" s="132" t="n"/>
      <c r="E104" s="101" t="n"/>
      <c r="I104" s="101" t="n"/>
      <c r="J104" s="132" t="n"/>
      <c r="K104" s="101" t="n"/>
      <c r="L104" s="132" t="n"/>
      <c r="M104" s="101" t="n"/>
      <c r="N104" s="132" t="n"/>
      <c r="O104" s="101" t="n"/>
      <c r="P104" s="132" t="n"/>
      <c r="Q104" s="101" t="n"/>
      <c r="R104" s="101" t="n"/>
      <c r="S104" s="101" t="n"/>
      <c r="T104" s="101" t="n"/>
      <c r="U104" s="101" t="n"/>
      <c r="V104" s="101" t="n"/>
    </row>
    <row r="105" ht="16.5" customHeight="1" s="78" thickTop="1">
      <c r="A105" s="161" t="inlineStr">
        <is>
          <t xml:space="preserve">Grand Total </t>
        </is>
      </c>
      <c r="B105" s="58" t="n"/>
      <c r="C105" s="162" t="n"/>
      <c r="D105" s="163" t="n"/>
      <c r="E105" s="162" t="n"/>
      <c r="F105" s="58" t="n"/>
      <c r="G105" s="58" t="n"/>
      <c r="H105" s="58" t="n"/>
      <c r="I105" s="164" t="n"/>
      <c r="J105" s="165" t="n"/>
      <c r="K105" s="101" t="n"/>
      <c r="L105" s="132" t="n"/>
      <c r="M105" s="101" t="n"/>
      <c r="N105" s="132" t="n"/>
      <c r="O105" s="101" t="n"/>
      <c r="P105" s="132" t="n"/>
      <c r="Q105" s="101" t="n"/>
      <c r="R105" s="101" t="n"/>
      <c r="S105" s="101" t="n"/>
      <c r="T105" s="101" t="n"/>
      <c r="U105" s="101" t="n"/>
      <c r="V105" s="101" t="n"/>
    </row>
    <row r="106">
      <c r="A106" s="59" t="n"/>
      <c r="I106" s="114" t="n"/>
    </row>
    <row r="107">
      <c r="A107" s="166" t="inlineStr">
        <is>
          <t>AGENCY CERTIFICATE</t>
        </is>
      </c>
      <c r="I107" s="114" t="n"/>
    </row>
    <row r="108">
      <c r="A108" s="167" t="inlineStr">
        <is>
          <t xml:space="preserve">      I hereby certify that the above expenses have been incurred for services provided pursuant to the terms of the contract with The City of New York acting by and through the New York City Department of Health &amp; Mental Hygiene;</t>
        </is>
      </c>
      <c r="I108" s="114" t="n"/>
    </row>
    <row r="109">
      <c r="A109" s="167" t="inlineStr">
        <is>
          <t xml:space="preserve">      that the articles or services were necessary in carrying out the mental hygiene program of the agency; that itemized invoices, supporting documents and records evidencing payment are in the</t>
        </is>
      </c>
      <c r="I109" s="114" t="n"/>
    </row>
    <row r="110">
      <c r="A110" s="167" t="inlineStr">
        <is>
          <t xml:space="preserve">      files of this agency and are available to the New York City Department of Health &amp; Mental Hygiene, the State Department of Mental Hygiene, the Comptroller of the City of New York, the State</t>
        </is>
      </c>
      <c r="I110" s="114" t="n"/>
    </row>
    <row r="111">
      <c r="A111" s="167" t="inlineStr">
        <is>
          <t xml:space="preserve">      Comptroller, and to other appropriate City and State authorities for inspection and audit; that the income deducted is the applicable income to this contract reported on an accrual basis that the above bill is reasonable and just</t>
        </is>
      </c>
      <c r="I111" s="114" t="n"/>
    </row>
    <row r="112">
      <c r="A112" s="168" t="inlineStr">
        <is>
          <t xml:space="preserve">      true, and correct; and that no part thereof has been previously included in a claim to The City of New York, paid, satisfied or otherwise settled; and that there has been no deviation from the schedule of services or the itemized</t>
        </is>
      </c>
      <c r="I112" s="114" t="n"/>
    </row>
    <row r="113">
      <c r="A113" s="169" t="inlineStr">
        <is>
          <t xml:space="preserve">      schedule in support thereof as approved by the New York City Department of Health &amp; Mental Hygiene.</t>
        </is>
      </c>
      <c r="B113" s="67" t="n"/>
      <c r="C113" s="67" t="n"/>
      <c r="D113" s="67" t="n"/>
      <c r="E113" s="67" t="n"/>
      <c r="F113" s="67" t="n"/>
      <c r="G113" s="62" t="n"/>
      <c r="H113" s="67" t="n"/>
      <c r="I113" s="73" t="n"/>
      <c r="J113" s="67" t="n"/>
    </row>
    <row r="114" ht="15.75" customHeight="1" s="78" thickBot="1">
      <c r="A114" s="75" t="n"/>
      <c r="B114" s="63" t="n"/>
      <c r="C114" s="68" t="n"/>
      <c r="D114" s="65" t="n"/>
      <c r="E114" s="68" t="n"/>
      <c r="F114" s="64" t="n"/>
      <c r="G114" s="64" t="n"/>
      <c r="H114" s="65" t="n"/>
      <c r="I114" s="66" t="n"/>
      <c r="J114" s="98" t="n"/>
    </row>
    <row r="115" ht="15.75" customHeight="1" s="78" thickTop="1">
      <c r="A115" s="123" t="inlineStr">
        <is>
          <t>____________________________________________</t>
        </is>
      </c>
    </row>
    <row r="116">
      <c r="A116" s="123" t="inlineStr">
        <is>
          <t xml:space="preserve">       Authorized Signature</t>
        </is>
      </c>
    </row>
  </sheetData>
  <pageMargins left="0.7" right="0.7" top="0.75" bottom="0.75" header="0.3" footer="0.3"/>
  <pageSetup orientation="portrait" paperSize="5" scale="8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J223"/>
  <sheetViews>
    <sheetView topLeftCell="A96" workbookViewId="0">
      <selection activeCell="A114" sqref="A114"/>
    </sheetView>
  </sheetViews>
  <sheetFormatPr baseColWidth="8" defaultColWidth="8.85546875" defaultRowHeight="15"/>
  <cols>
    <col width="46.42578125" customWidth="1" style="78" min="2" max="2"/>
    <col width="16.140625" bestFit="1" customWidth="1" style="78" min="3" max="3"/>
    <col width="16.140625" customWidth="1" style="78" min="4" max="4"/>
    <col width="26.42578125" customWidth="1" style="80" min="5" max="5"/>
    <col width="26.42578125" customWidth="1" style="79" min="6" max="6"/>
    <col width="26.42578125" customWidth="1" style="49" min="7" max="7"/>
    <col width="26.42578125" customWidth="1" style="79" min="8" max="8"/>
    <col width="11.140625" customWidth="1" style="78" min="9" max="9"/>
  </cols>
  <sheetData>
    <row r="1">
      <c r="E1" s="98" t="n"/>
      <c r="G1" s="80" t="n"/>
      <c r="H1" s="80" t="n"/>
      <c r="I1" s="80" t="n"/>
      <c r="J1" s="80" t="n"/>
    </row>
    <row r="2">
      <c r="B2" s="81" t="inlineStr">
        <is>
          <t>Provider Name:</t>
        </is>
      </c>
      <c r="C2" s="82" t="n"/>
      <c r="D2" s="81" t="inlineStr">
        <is>
          <t>Program Unit Site Primary Key:</t>
        </is>
      </c>
      <c r="E2" s="98" t="n"/>
      <c r="G2" s="82" t="inlineStr">
        <is>
          <t>Preparer Name and Title:</t>
        </is>
      </c>
      <c r="H2" s="80" t="n"/>
      <c r="I2" s="80" t="n"/>
      <c r="J2" s="80" t="n"/>
    </row>
    <row r="3" ht="21.95" customHeight="1" s="78">
      <c r="B3" s="81" t="inlineStr">
        <is>
          <t>Contract Number:</t>
        </is>
      </c>
      <c r="C3" s="82" t="n"/>
      <c r="D3" s="81" t="inlineStr">
        <is>
          <t>Program Unit Site Name:</t>
        </is>
      </c>
      <c r="E3" s="98" t="n"/>
      <c r="G3" s="82" t="inlineStr">
        <is>
          <t xml:space="preserve">Date of Submission: </t>
        </is>
      </c>
      <c r="H3" s="80" t="n"/>
      <c r="I3" s="80" t="n"/>
      <c r="J3" s="80" t="n"/>
    </row>
    <row r="4" ht="21.95" customHeight="1" s="78">
      <c r="B4" s="81" t="inlineStr">
        <is>
          <t>MHY# (3 digits):</t>
        </is>
      </c>
      <c r="C4" s="82" t="n"/>
      <c r="D4" s="81" t="inlineStr">
        <is>
          <t xml:space="preserve">Cost Allocation Plan for Fiscal Year: </t>
        </is>
      </c>
      <c r="E4" s="98" t="n"/>
      <c r="G4" s="80" t="n"/>
      <c r="H4" s="80" t="n"/>
      <c r="I4" s="80" t="n"/>
      <c r="J4" s="80" t="n"/>
    </row>
    <row r="5" ht="21.95" customHeight="1" s="78">
      <c r="B5" s="81" t="inlineStr">
        <is>
          <t>Period:</t>
        </is>
      </c>
      <c r="C5" s="82" t="n"/>
      <c r="D5" s="82" t="n"/>
      <c r="E5" s="98" t="n"/>
      <c r="G5" s="80" t="n"/>
      <c r="H5" s="80" t="n"/>
      <c r="I5" s="80" t="n"/>
      <c r="J5" s="80" t="n"/>
    </row>
    <row r="6"/>
    <row r="7">
      <c r="A7" s="83" t="inlineStr">
        <is>
          <t>Expense Category</t>
        </is>
      </c>
      <c r="C7" s="83" t="inlineStr">
        <is>
          <t xml:space="preserve">Name </t>
        </is>
      </c>
      <c r="E7" s="83" t="inlineStr">
        <is>
          <t xml:space="preserve">Date Expense </t>
        </is>
      </c>
      <c r="F7" s="116" t="inlineStr">
        <is>
          <t xml:space="preserve">Amount Paid this Period </t>
        </is>
      </c>
      <c r="G7" s="47" t="inlineStr">
        <is>
          <t>% Applied to DOHMH</t>
        </is>
      </c>
      <c r="H7" s="116" t="inlineStr">
        <is>
          <t>Quarter 1 (Jul-Sep)</t>
        </is>
      </c>
    </row>
    <row r="8">
      <c r="A8" s="89" t="inlineStr">
        <is>
          <t xml:space="preserve">Personnel Servivces </t>
        </is>
      </c>
      <c r="B8" s="105" t="n"/>
      <c r="C8" s="89" t="inlineStr">
        <is>
          <t xml:space="preserve">Last Name </t>
        </is>
      </c>
      <c r="D8" s="89" t="inlineStr">
        <is>
          <t xml:space="preserve">First Name </t>
        </is>
      </c>
      <c r="E8" s="117" t="n"/>
      <c r="F8" s="118" t="n"/>
      <c r="G8" s="48" t="n"/>
      <c r="H8" s="118" t="n"/>
    </row>
    <row r="9">
      <c r="B9" s="95" t="inlineStr">
        <is>
          <t>Salaried Positions</t>
        </is>
      </c>
      <c r="C9" s="97" t="n"/>
      <c r="D9" s="97" t="n"/>
      <c r="E9" s="97" t="n"/>
      <c r="F9" s="97">
        <f>SUM(F10:F30)</f>
        <v/>
      </c>
      <c r="G9" s="43" t="n"/>
      <c r="H9" s="97">
        <f>SUM(H10:H30)</f>
        <v/>
      </c>
    </row>
    <row r="10">
      <c r="B10" s="98" t="inlineStr">
        <is>
          <t xml:space="preserve">501 Program or Site Director </t>
        </is>
      </c>
      <c r="C10" s="101" t="n"/>
      <c r="D10" s="101" t="n"/>
      <c r="E10" s="100" t="n"/>
    </row>
    <row r="11">
      <c r="C11" s="101" t="inlineStr">
        <is>
          <t>xxxxx</t>
        </is>
      </c>
      <c r="D11" s="101" t="n"/>
      <c r="E11" s="100" t="n"/>
      <c r="H11" s="79">
        <f>F11*G11</f>
        <v/>
      </c>
    </row>
    <row r="12">
      <c r="C12" s="101" t="inlineStr">
        <is>
          <t>xxxxx</t>
        </is>
      </c>
      <c r="D12" s="101" t="n"/>
      <c r="E12" s="100" t="n"/>
      <c r="H12" s="79">
        <f>F12*G12</f>
        <v/>
      </c>
    </row>
    <row r="13">
      <c r="B13" s="98" t="inlineStr">
        <is>
          <t xml:space="preserve">590 Other Program Administration Staff </t>
        </is>
      </c>
      <c r="C13" s="101" t="n"/>
      <c r="D13" s="101" t="n"/>
      <c r="E13" s="100" t="n"/>
    </row>
    <row r="14">
      <c r="C14" s="101" t="inlineStr">
        <is>
          <t>xxxxx</t>
        </is>
      </c>
      <c r="D14" s="101" t="n"/>
      <c r="E14" s="100" t="n"/>
      <c r="H14" s="79">
        <f>F14*G14</f>
        <v/>
      </c>
    </row>
    <row r="15">
      <c r="C15" s="101" t="inlineStr">
        <is>
          <t>xxxxx</t>
        </is>
      </c>
      <c r="D15" s="101" t="n"/>
      <c r="E15" s="100" t="n"/>
      <c r="H15" s="79">
        <f>F15*G15</f>
        <v/>
      </c>
    </row>
    <row r="16">
      <c r="B16" s="98" t="inlineStr">
        <is>
          <t>505 Office Worker (Program Administration}</t>
        </is>
      </c>
      <c r="C16" s="101" t="n"/>
      <c r="D16" s="101" t="n"/>
      <c r="E16" s="100" t="n"/>
    </row>
    <row r="17">
      <c r="C17" s="101" t="inlineStr">
        <is>
          <t>xxxxx</t>
        </is>
      </c>
      <c r="D17" s="101" t="n"/>
      <c r="E17" s="100" t="n"/>
      <c r="H17" s="79">
        <f>F17*G17</f>
        <v/>
      </c>
    </row>
    <row r="18">
      <c r="C18" s="101" t="inlineStr">
        <is>
          <t>xxxxx</t>
        </is>
      </c>
      <c r="D18" s="101" t="n"/>
      <c r="E18" s="100" t="n"/>
      <c r="H18" s="79">
        <f>F18*G18</f>
        <v/>
      </c>
    </row>
    <row r="19">
      <c r="B19" s="98" t="inlineStr">
        <is>
          <t>301 Case Manager (Does not apply to SED)</t>
        </is>
      </c>
      <c r="C19" s="101" t="n"/>
      <c r="D19" s="101" t="n"/>
      <c r="E19" s="100" t="n"/>
    </row>
    <row r="20">
      <c r="C20" s="101" t="inlineStr">
        <is>
          <t>xxxxx</t>
        </is>
      </c>
      <c r="D20" s="101" t="n"/>
      <c r="E20" s="100" t="n"/>
      <c r="H20" s="79">
        <f>F20*G20</f>
        <v/>
      </c>
    </row>
    <row r="21">
      <c r="C21" s="101" t="inlineStr">
        <is>
          <t>xxxxx</t>
        </is>
      </c>
      <c r="D21" s="101" t="n"/>
      <c r="E21" s="100" t="n"/>
      <c r="H21" s="79">
        <f>F21*G21</f>
        <v/>
      </c>
    </row>
    <row r="22" ht="12.95" customHeight="1" s="78">
      <c r="B22" s="98" t="inlineStr">
        <is>
          <t>305 Counselor - Rehabilitation (Does not apply to SED)</t>
        </is>
      </c>
      <c r="C22" s="101" t="n"/>
      <c r="D22" s="101" t="n"/>
      <c r="E22" s="100" t="n"/>
    </row>
    <row r="23" ht="12.95" customHeight="1" s="78">
      <c r="C23" s="101" t="inlineStr">
        <is>
          <t>xxxxx</t>
        </is>
      </c>
      <c r="D23" s="101" t="n"/>
      <c r="E23" s="100" t="n"/>
      <c r="H23" s="79">
        <f>F23*G23</f>
        <v/>
      </c>
    </row>
    <row r="24" ht="12.95" customHeight="1" s="78">
      <c r="C24" s="101" t="inlineStr">
        <is>
          <t>xxxxx</t>
        </is>
      </c>
      <c r="D24" s="101" t="n"/>
      <c r="E24" s="100" t="n"/>
      <c r="H24" s="79">
        <f>F24*G24</f>
        <v/>
      </c>
    </row>
    <row r="25">
      <c r="B25" s="98" t="inlineStr">
        <is>
          <t xml:space="preserve">324 Social Worker Licensed (LMSW, LCSW) </t>
        </is>
      </c>
      <c r="C25" s="101" t="n"/>
      <c r="D25" s="101" t="n"/>
      <c r="E25" s="100" t="n"/>
    </row>
    <row r="26">
      <c r="C26" s="101" t="inlineStr">
        <is>
          <t>xxxxx</t>
        </is>
      </c>
      <c r="D26" s="101" t="n"/>
      <c r="E26" s="100" t="n"/>
      <c r="H26" s="79">
        <f>F26*G26</f>
        <v/>
      </c>
    </row>
    <row r="27">
      <c r="C27" s="101" t="inlineStr">
        <is>
          <t>xxxxx</t>
        </is>
      </c>
      <c r="D27" s="101" t="n"/>
      <c r="E27" s="100" t="n"/>
      <c r="H27" s="79">
        <f>F27*G27</f>
        <v/>
      </c>
    </row>
    <row r="28">
      <c r="B28" s="98" t="inlineStr">
        <is>
          <t>290 Other Direct Care Staff</t>
        </is>
      </c>
      <c r="C28" s="101" t="n"/>
      <c r="D28" s="101" t="n"/>
      <c r="E28" s="100" t="n"/>
    </row>
    <row r="29">
      <c r="C29" s="101" t="inlineStr">
        <is>
          <t>xxxxx</t>
        </is>
      </c>
      <c r="D29" s="101" t="n"/>
      <c r="E29" s="100" t="n"/>
      <c r="H29" s="79">
        <f>F29*G29</f>
        <v/>
      </c>
    </row>
    <row r="30">
      <c r="C30" s="101" t="inlineStr">
        <is>
          <t>xxxxx</t>
        </is>
      </c>
      <c r="D30" s="101" t="n"/>
      <c r="E30" s="100" t="n"/>
      <c r="H30" s="79">
        <f>F30*G30</f>
        <v/>
      </c>
    </row>
    <row r="31">
      <c r="B31" s="95" t="inlineStr">
        <is>
          <t>Hourly Positions</t>
        </is>
      </c>
      <c r="C31" s="103" t="n"/>
      <c r="D31" s="103" t="n"/>
      <c r="E31" s="103" t="n"/>
      <c r="F31" s="97">
        <f>SUM(F32:F38)</f>
        <v/>
      </c>
      <c r="G31" s="43">
        <f>SUM(G32:G38)</f>
        <v/>
      </c>
      <c r="H31" s="97">
        <f>SUM(H32:H38)</f>
        <v/>
      </c>
    </row>
    <row r="32">
      <c r="B32" s="98" t="inlineStr">
        <is>
          <t>203 Counselor (OMH CR Only)</t>
        </is>
      </c>
      <c r="C32" s="101" t="n"/>
      <c r="D32" s="101" t="n"/>
      <c r="E32" s="100" t="n"/>
    </row>
    <row r="33">
      <c r="C33" s="101" t="inlineStr">
        <is>
          <t>xxxxx</t>
        </is>
      </c>
      <c r="D33" s="101" t="n"/>
      <c r="E33" s="100" t="n"/>
      <c r="H33" s="79">
        <f>F33*G33</f>
        <v/>
      </c>
    </row>
    <row r="34">
      <c r="C34" s="101" t="inlineStr">
        <is>
          <t>xxxxx</t>
        </is>
      </c>
      <c r="D34" s="101" t="n"/>
      <c r="E34" s="100" t="n"/>
      <c r="H34" s="79">
        <f>F34*G34</f>
        <v/>
      </c>
    </row>
    <row r="35">
      <c r="B35" s="98" t="inlineStr">
        <is>
          <t>190 Other Support Staff</t>
        </is>
      </c>
      <c r="C35" s="101" t="n"/>
      <c r="D35" s="101" t="n"/>
      <c r="E35" s="100" t="n"/>
    </row>
    <row r="36">
      <c r="C36" s="101" t="inlineStr">
        <is>
          <t>xxxxx</t>
        </is>
      </c>
      <c r="D36" s="101" t="n"/>
      <c r="E36" s="100" t="n"/>
      <c r="H36" s="79">
        <f>F36*G36</f>
        <v/>
      </c>
    </row>
    <row r="37">
      <c r="C37" s="101" t="inlineStr">
        <is>
          <t>xxxxx</t>
        </is>
      </c>
      <c r="D37" s="101" t="n"/>
      <c r="E37" s="100" t="n"/>
      <c r="H37" s="79">
        <f>F37*G37</f>
        <v/>
      </c>
    </row>
    <row r="38">
      <c r="C38" s="101" t="n"/>
      <c r="D38" s="101" t="n"/>
      <c r="E38" s="100" t="n"/>
    </row>
    <row r="39">
      <c r="B39" s="95" t="inlineStr">
        <is>
          <t xml:space="preserve">Fringe Benefits </t>
        </is>
      </c>
      <c r="C39" s="22" t="n">
        <v>0.3</v>
      </c>
      <c r="D39" s="22" t="n"/>
      <c r="E39" s="97" t="n"/>
      <c r="F39" s="97">
        <f>$C39*(F31+F9)</f>
        <v/>
      </c>
      <c r="G39" s="43">
        <f>$C39*(G31+G9)</f>
        <v/>
      </c>
      <c r="H39" s="97">
        <f>$C39*(H31+H9)</f>
        <v/>
      </c>
    </row>
    <row r="40">
      <c r="B40" s="104" t="n"/>
      <c r="C40" s="101" t="n"/>
      <c r="D40" s="101" t="n"/>
      <c r="E40" s="100" t="n"/>
    </row>
    <row r="41">
      <c r="A41" s="89" t="inlineStr">
        <is>
          <t xml:space="preserve">Total PS and Fringe </t>
        </is>
      </c>
      <c r="B41" s="105" t="n"/>
      <c r="C41" s="108" t="n"/>
      <c r="D41" s="108" t="n"/>
      <c r="E41" s="108" t="n"/>
      <c r="F41" s="107">
        <f>SUM(F9+F31+F39)</f>
        <v/>
      </c>
      <c r="G41" s="44">
        <f>SUM(G9+G31+G39)</f>
        <v/>
      </c>
      <c r="H41" s="107">
        <f>SUM(H9+H31+H39)</f>
        <v/>
      </c>
    </row>
    <row r="42">
      <c r="C42" s="101" t="n"/>
      <c r="D42" s="101" t="n"/>
      <c r="E42" s="100" t="n"/>
    </row>
    <row r="43">
      <c r="A43" s="89" t="inlineStr">
        <is>
          <t>Total OTPS</t>
        </is>
      </c>
      <c r="B43" s="89" t="n"/>
      <c r="C43" s="119" t="inlineStr">
        <is>
          <t xml:space="preserve">Vendor Name </t>
        </is>
      </c>
      <c r="D43" s="119" t="n"/>
      <c r="E43" s="110" t="n"/>
      <c r="F43" s="107" t="n"/>
      <c r="G43" s="44" t="n"/>
      <c r="H43" s="107" t="n"/>
    </row>
    <row r="44">
      <c r="A44" s="104" t="n"/>
      <c r="B44" s="95" t="inlineStr">
        <is>
          <t>Operations and Support (Operations and Support)</t>
        </is>
      </c>
      <c r="C44" s="103" t="n"/>
      <c r="D44" s="103" t="n"/>
      <c r="E44" s="103" t="n"/>
      <c r="F44" s="97">
        <f>SUM(F45:F170)</f>
        <v/>
      </c>
      <c r="G44" s="43">
        <f>SUM(G45:G170)</f>
        <v/>
      </c>
      <c r="H44" s="97">
        <f>SUM(H45:H170)</f>
        <v/>
      </c>
    </row>
    <row r="45">
      <c r="B45" s="98" t="inlineStr">
        <is>
          <t xml:space="preserve">Office Supplies </t>
        </is>
      </c>
      <c r="C45" s="101" t="n"/>
      <c r="D45" s="101" t="n"/>
      <c r="E45" s="100" t="n"/>
    </row>
    <row r="46">
      <c r="C46" s="101" t="inlineStr">
        <is>
          <t>xxxxx</t>
        </is>
      </c>
      <c r="D46" s="101" t="n"/>
      <c r="E46" s="100" t="n"/>
      <c r="H46" s="79">
        <f>F46*G46</f>
        <v/>
      </c>
    </row>
    <row r="47">
      <c r="C47" s="101" t="inlineStr">
        <is>
          <t>xxxxx</t>
        </is>
      </c>
      <c r="D47" s="101" t="n"/>
      <c r="E47" s="100" t="n"/>
      <c r="H47" s="79">
        <f>F47*G47</f>
        <v/>
      </c>
    </row>
    <row r="48">
      <c r="C48" s="101" t="inlineStr">
        <is>
          <t>xxxxx</t>
        </is>
      </c>
      <c r="D48" s="101" t="n"/>
      <c r="E48" s="100" t="n"/>
      <c r="H48" s="79">
        <f>F48*G48</f>
        <v/>
      </c>
    </row>
    <row r="49">
      <c r="C49" s="101" t="inlineStr">
        <is>
          <t>xxxxx</t>
        </is>
      </c>
      <c r="D49" s="101" t="n"/>
      <c r="E49" s="100" t="n"/>
      <c r="H49" s="79">
        <f>F49*G49</f>
        <v/>
      </c>
    </row>
    <row r="50">
      <c r="C50" s="101" t="inlineStr">
        <is>
          <t>xxxxx</t>
        </is>
      </c>
      <c r="D50" s="101" t="n"/>
      <c r="E50" s="100" t="n"/>
      <c r="H50" s="79">
        <f>F50*G50</f>
        <v/>
      </c>
    </row>
    <row r="51">
      <c r="B51" s="98" t="inlineStr">
        <is>
          <t xml:space="preserve">Facilities Repairs &amp; Maintenance </t>
        </is>
      </c>
      <c r="C51" s="101" t="n"/>
      <c r="D51" s="101" t="n"/>
      <c r="E51" s="100" t="n"/>
    </row>
    <row r="52">
      <c r="C52" s="101" t="inlineStr">
        <is>
          <t>xxxxx</t>
        </is>
      </c>
      <c r="D52" s="101" t="n"/>
      <c r="E52" s="100" t="n"/>
      <c r="H52" s="79">
        <f>F52*G52</f>
        <v/>
      </c>
    </row>
    <row r="53">
      <c r="C53" s="101" t="inlineStr">
        <is>
          <t>xxxxx</t>
        </is>
      </c>
      <c r="D53" s="101" t="n"/>
      <c r="E53" s="100" t="n"/>
      <c r="H53" s="79">
        <f>F53*G53</f>
        <v/>
      </c>
    </row>
    <row r="54">
      <c r="C54" s="101" t="inlineStr">
        <is>
          <t>xxxxx</t>
        </is>
      </c>
      <c r="D54" s="101" t="n"/>
      <c r="E54" s="100" t="n"/>
      <c r="H54" s="79">
        <f>F54*G54</f>
        <v/>
      </c>
    </row>
    <row r="55">
      <c r="C55" s="101" t="inlineStr">
        <is>
          <t>xxxxx</t>
        </is>
      </c>
      <c r="D55" s="101" t="n"/>
      <c r="E55" s="100" t="n"/>
      <c r="H55" s="79">
        <f>F55*G55</f>
        <v/>
      </c>
    </row>
    <row r="56">
      <c r="C56" s="101" t="inlineStr">
        <is>
          <t>xxxxx</t>
        </is>
      </c>
      <c r="D56" s="101" t="n"/>
      <c r="E56" s="100" t="n"/>
      <c r="H56" s="79">
        <f>F56*G56</f>
        <v/>
      </c>
    </row>
    <row r="57">
      <c r="B57" s="98" t="inlineStr">
        <is>
          <t xml:space="preserve">Safety and Health </t>
        </is>
      </c>
      <c r="C57" s="101" t="n"/>
      <c r="D57" s="101" t="n"/>
      <c r="E57" s="100" t="n"/>
    </row>
    <row r="58">
      <c r="C58" s="101" t="inlineStr">
        <is>
          <t>xxxxx</t>
        </is>
      </c>
      <c r="D58" s="101" t="n"/>
      <c r="E58" s="100" t="n"/>
      <c r="H58" s="79">
        <f>F58*G58</f>
        <v/>
      </c>
    </row>
    <row r="59">
      <c r="C59" s="101" t="inlineStr">
        <is>
          <t>xxxxx</t>
        </is>
      </c>
      <c r="D59" s="101" t="n"/>
      <c r="E59" s="100" t="n"/>
      <c r="H59" s="79">
        <f>F59*G59</f>
        <v/>
      </c>
    </row>
    <row r="60">
      <c r="C60" s="101" t="inlineStr">
        <is>
          <t>xxxxx</t>
        </is>
      </c>
      <c r="D60" s="101" t="n"/>
      <c r="E60" s="100" t="n"/>
      <c r="H60" s="79">
        <f>F60*G60</f>
        <v/>
      </c>
    </row>
    <row r="61">
      <c r="C61" s="101" t="inlineStr">
        <is>
          <t>xxxxx</t>
        </is>
      </c>
      <c r="D61" s="101" t="n"/>
      <c r="E61" s="100" t="n"/>
      <c r="H61" s="79">
        <f>F61*G61</f>
        <v/>
      </c>
    </row>
    <row r="62">
      <c r="C62" s="101" t="inlineStr">
        <is>
          <t>xxxxx</t>
        </is>
      </c>
      <c r="D62" s="101" t="n"/>
      <c r="E62" s="100" t="n"/>
      <c r="H62" s="79">
        <f>F62*G62</f>
        <v/>
      </c>
    </row>
    <row r="63">
      <c r="B63" s="98" t="inlineStr">
        <is>
          <t>Waste &amp; Recycling Removal</t>
        </is>
      </c>
      <c r="C63" s="101" t="n"/>
      <c r="D63" s="101" t="n"/>
      <c r="E63" s="100" t="n"/>
    </row>
    <row r="64">
      <c r="C64" s="101" t="inlineStr">
        <is>
          <t>xxxxx</t>
        </is>
      </c>
      <c r="D64" s="101" t="n"/>
      <c r="E64" s="100" t="n"/>
      <c r="H64" s="79">
        <f>F64*G64</f>
        <v/>
      </c>
    </row>
    <row r="65">
      <c r="C65" s="101" t="inlineStr">
        <is>
          <t>xxxxx</t>
        </is>
      </c>
      <c r="D65" s="101" t="n"/>
      <c r="E65" s="100" t="n"/>
      <c r="H65" s="79">
        <f>F65*G65</f>
        <v/>
      </c>
    </row>
    <row r="66">
      <c r="C66" s="101" t="inlineStr">
        <is>
          <t>xxxxx</t>
        </is>
      </c>
      <c r="D66" s="101" t="n"/>
      <c r="E66" s="100" t="n"/>
      <c r="H66" s="79">
        <f>F66*G66</f>
        <v/>
      </c>
    </row>
    <row r="67">
      <c r="C67" s="101" t="inlineStr">
        <is>
          <t>xxxxx</t>
        </is>
      </c>
      <c r="D67" s="101" t="n"/>
      <c r="E67" s="100" t="n"/>
      <c r="H67" s="79">
        <f>F67*G67</f>
        <v/>
      </c>
    </row>
    <row r="68">
      <c r="C68" s="101" t="inlineStr">
        <is>
          <t>xxxxx</t>
        </is>
      </c>
      <c r="D68" s="101" t="n"/>
      <c r="E68" s="100" t="n"/>
      <c r="H68" s="79">
        <f>F68*G68</f>
        <v/>
      </c>
    </row>
    <row r="69">
      <c r="B69" s="98" t="inlineStr">
        <is>
          <t xml:space="preserve">Staff Transportation </t>
        </is>
      </c>
      <c r="C69" s="101" t="n"/>
      <c r="D69" s="101" t="n"/>
      <c r="E69" s="100" t="n"/>
    </row>
    <row r="70">
      <c r="C70" s="101" t="inlineStr">
        <is>
          <t>xxxxx</t>
        </is>
      </c>
      <c r="D70" s="101" t="n"/>
      <c r="E70" s="100" t="n"/>
      <c r="H70" s="79">
        <f>F70*G70</f>
        <v/>
      </c>
    </row>
    <row r="71">
      <c r="C71" s="101" t="inlineStr">
        <is>
          <t>xxxxx</t>
        </is>
      </c>
      <c r="D71" s="101" t="n"/>
      <c r="E71" s="100" t="n"/>
      <c r="H71" s="79">
        <f>F71*G71</f>
        <v/>
      </c>
    </row>
    <row r="72">
      <c r="C72" s="101" t="inlineStr">
        <is>
          <t>xxxxx</t>
        </is>
      </c>
      <c r="D72" s="101" t="n"/>
      <c r="E72" s="100" t="n"/>
      <c r="H72" s="79">
        <f>F72*G72</f>
        <v/>
      </c>
    </row>
    <row r="73">
      <c r="C73" s="101" t="inlineStr">
        <is>
          <t>xxxxx</t>
        </is>
      </c>
      <c r="D73" s="101" t="n"/>
      <c r="E73" s="100" t="n"/>
      <c r="H73" s="79">
        <f>F73*G73</f>
        <v/>
      </c>
    </row>
    <row r="74">
      <c r="C74" s="101" t="inlineStr">
        <is>
          <t>xxxxx</t>
        </is>
      </c>
      <c r="D74" s="101" t="n"/>
      <c r="E74" s="100" t="n"/>
      <c r="H74" s="79">
        <f>F74*G74</f>
        <v/>
      </c>
    </row>
    <row r="75">
      <c r="B75" s="98" t="inlineStr">
        <is>
          <t xml:space="preserve">Staff Training </t>
        </is>
      </c>
      <c r="C75" s="101" t="n"/>
      <c r="D75" s="101" t="n"/>
      <c r="E75" s="100" t="n"/>
    </row>
    <row r="76">
      <c r="C76" s="101" t="inlineStr">
        <is>
          <t>xxxxx</t>
        </is>
      </c>
      <c r="D76" s="101" t="n"/>
      <c r="E76" s="100" t="n"/>
      <c r="H76" s="79">
        <f>F76*G76</f>
        <v/>
      </c>
    </row>
    <row r="77">
      <c r="C77" s="101" t="inlineStr">
        <is>
          <t>xxxxx</t>
        </is>
      </c>
      <c r="D77" s="101" t="n"/>
      <c r="E77" s="100" t="n"/>
      <c r="H77" s="79">
        <f>F77*G77</f>
        <v/>
      </c>
    </row>
    <row r="78">
      <c r="C78" s="101" t="inlineStr">
        <is>
          <t>xxxxx</t>
        </is>
      </c>
      <c r="D78" s="101" t="n"/>
      <c r="E78" s="100" t="n"/>
      <c r="H78" s="79">
        <f>F78*G78</f>
        <v/>
      </c>
    </row>
    <row r="79">
      <c r="C79" s="101" t="inlineStr">
        <is>
          <t>xxxxx</t>
        </is>
      </c>
      <c r="D79" s="101" t="n"/>
      <c r="E79" s="100" t="n"/>
      <c r="H79" s="79">
        <f>F79*G79</f>
        <v/>
      </c>
    </row>
    <row r="80">
      <c r="C80" s="101" t="inlineStr">
        <is>
          <t>xxxxx</t>
        </is>
      </c>
      <c r="D80" s="101" t="n"/>
      <c r="E80" s="100" t="n"/>
      <c r="H80" s="79">
        <f>F80*G80</f>
        <v/>
      </c>
    </row>
    <row r="81">
      <c r="B81" s="98" t="inlineStr">
        <is>
          <t xml:space="preserve">Postage </t>
        </is>
      </c>
      <c r="C81" s="101" t="n"/>
      <c r="D81" s="101" t="n"/>
      <c r="E81" s="100" t="n"/>
    </row>
    <row r="82">
      <c r="C82" s="101" t="inlineStr">
        <is>
          <t>xxxxx</t>
        </is>
      </c>
      <c r="D82" s="101" t="n"/>
      <c r="E82" s="100" t="n"/>
      <c r="H82" s="79">
        <f>F82*G82</f>
        <v/>
      </c>
    </row>
    <row r="83">
      <c r="C83" s="101" t="inlineStr">
        <is>
          <t>xxxxx</t>
        </is>
      </c>
      <c r="D83" s="101" t="n"/>
      <c r="E83" s="100" t="n"/>
      <c r="H83" s="79">
        <f>F83*G83</f>
        <v/>
      </c>
    </row>
    <row r="84">
      <c r="C84" s="101" t="inlineStr">
        <is>
          <t>xxxxx</t>
        </is>
      </c>
      <c r="D84" s="101" t="n"/>
      <c r="E84" s="100" t="n"/>
      <c r="H84" s="79">
        <f>F84*G84</f>
        <v/>
      </c>
    </row>
    <row r="85">
      <c r="C85" s="101" t="inlineStr">
        <is>
          <t>xxxxx</t>
        </is>
      </c>
      <c r="D85" s="101" t="n"/>
      <c r="E85" s="100" t="n"/>
      <c r="H85" s="79">
        <f>F85*G85</f>
        <v/>
      </c>
    </row>
    <row r="86">
      <c r="C86" s="101" t="inlineStr">
        <is>
          <t>xxxxx</t>
        </is>
      </c>
      <c r="D86" s="101" t="n"/>
      <c r="E86" s="100" t="n"/>
      <c r="H86" s="79">
        <f>F86*G86</f>
        <v/>
      </c>
    </row>
    <row r="87">
      <c r="B87" s="98" t="inlineStr">
        <is>
          <t>Recruitment and Advertising (Client)</t>
        </is>
      </c>
      <c r="C87" s="101" t="n"/>
      <c r="D87" s="101" t="n"/>
      <c r="E87" s="100" t="n"/>
    </row>
    <row r="88">
      <c r="C88" s="101" t="inlineStr">
        <is>
          <t>xxxxx</t>
        </is>
      </c>
      <c r="D88" s="101" t="n"/>
      <c r="E88" s="100" t="n"/>
      <c r="H88" s="79">
        <f>F88*G88</f>
        <v/>
      </c>
    </row>
    <row r="89">
      <c r="C89" s="101" t="inlineStr">
        <is>
          <t>xxxxx</t>
        </is>
      </c>
      <c r="D89" s="101" t="n"/>
      <c r="E89" s="100" t="n"/>
      <c r="H89" s="79">
        <f>F89*G89</f>
        <v/>
      </c>
    </row>
    <row r="90">
      <c r="C90" s="101" t="inlineStr">
        <is>
          <t>xxxxx</t>
        </is>
      </c>
      <c r="D90" s="101" t="n"/>
      <c r="E90" s="100" t="n"/>
      <c r="H90" s="79">
        <f>F90*G90</f>
        <v/>
      </c>
    </row>
    <row r="91">
      <c r="C91" s="101" t="inlineStr">
        <is>
          <t>xxxxx</t>
        </is>
      </c>
      <c r="D91" s="101" t="n"/>
      <c r="E91" s="100" t="n"/>
      <c r="H91" s="79">
        <f>F91*G91</f>
        <v/>
      </c>
    </row>
    <row r="92">
      <c r="C92" s="101" t="inlineStr">
        <is>
          <t>xxxxx</t>
        </is>
      </c>
      <c r="D92" s="101" t="n"/>
      <c r="E92" s="100" t="n"/>
      <c r="H92" s="79">
        <f>F92*G92</f>
        <v/>
      </c>
    </row>
    <row r="93">
      <c r="B93" s="98" t="inlineStr">
        <is>
          <t xml:space="preserve">Liability, Propety, and Other Insurance </t>
        </is>
      </c>
      <c r="C93" s="101" t="n"/>
      <c r="D93" s="101" t="n"/>
      <c r="E93" s="100" t="n"/>
    </row>
    <row r="94">
      <c r="C94" s="101" t="inlineStr">
        <is>
          <t>xxxxx</t>
        </is>
      </c>
      <c r="D94" s="101" t="n"/>
      <c r="E94" s="100" t="n"/>
      <c r="H94" s="79">
        <f>F94*G94</f>
        <v/>
      </c>
    </row>
    <row r="95">
      <c r="C95" s="101" t="inlineStr">
        <is>
          <t>xxxxx</t>
        </is>
      </c>
      <c r="D95" s="101" t="n"/>
      <c r="E95" s="100" t="n"/>
      <c r="H95" s="79">
        <f>F95*G95</f>
        <v/>
      </c>
    </row>
    <row r="96">
      <c r="C96" s="101" t="inlineStr">
        <is>
          <t>xxxxx</t>
        </is>
      </c>
      <c r="D96" s="101" t="n"/>
      <c r="E96" s="100" t="n"/>
      <c r="H96" s="79">
        <f>F96*G96</f>
        <v/>
      </c>
    </row>
    <row r="97">
      <c r="C97" s="101" t="inlineStr">
        <is>
          <t>xxxxx</t>
        </is>
      </c>
      <c r="D97" s="101" t="n"/>
      <c r="E97" s="100" t="n"/>
      <c r="H97" s="79">
        <f>F97*G97</f>
        <v/>
      </c>
    </row>
    <row r="98">
      <c r="C98" s="101" t="inlineStr">
        <is>
          <t>xxxxx</t>
        </is>
      </c>
      <c r="D98" s="101" t="n"/>
      <c r="E98" s="100" t="n"/>
      <c r="H98" s="79">
        <f>F98*G98</f>
        <v/>
      </c>
    </row>
    <row r="99">
      <c r="B99" s="98" t="inlineStr">
        <is>
          <t xml:space="preserve">Vehicle Insurance </t>
        </is>
      </c>
      <c r="C99" s="101" t="n"/>
      <c r="D99" s="101" t="n"/>
      <c r="E99" s="100" t="n"/>
    </row>
    <row r="100">
      <c r="C100" s="101" t="inlineStr">
        <is>
          <t>xxxxx</t>
        </is>
      </c>
      <c r="D100" s="101" t="n"/>
      <c r="E100" s="100" t="n"/>
      <c r="H100" s="79">
        <f>F100*G100</f>
        <v/>
      </c>
    </row>
    <row r="101">
      <c r="C101" s="101" t="inlineStr">
        <is>
          <t>xxxxx</t>
        </is>
      </c>
      <c r="D101" s="101" t="n"/>
      <c r="E101" s="100" t="n"/>
      <c r="H101" s="79">
        <f>F101*G101</f>
        <v/>
      </c>
    </row>
    <row r="102">
      <c r="C102" s="101" t="inlineStr">
        <is>
          <t>xxxxx</t>
        </is>
      </c>
      <c r="D102" s="101" t="n"/>
      <c r="E102" s="100" t="n"/>
      <c r="H102" s="79">
        <f>F102*G102</f>
        <v/>
      </c>
    </row>
    <row r="103">
      <c r="C103" s="101" t="inlineStr">
        <is>
          <t>xxxxx</t>
        </is>
      </c>
      <c r="D103" s="101" t="n"/>
      <c r="E103" s="100" t="n"/>
      <c r="H103" s="79">
        <f>F103*G103</f>
        <v/>
      </c>
    </row>
    <row r="104">
      <c r="C104" s="101" t="inlineStr">
        <is>
          <t>xxxxx</t>
        </is>
      </c>
      <c r="D104" s="101" t="n"/>
      <c r="E104" s="100" t="n"/>
      <c r="H104" s="79">
        <f>F104*G104</f>
        <v/>
      </c>
    </row>
    <row r="105">
      <c r="B105" s="98" t="inlineStr">
        <is>
          <t>Vehicle Operations and Maintenance</t>
        </is>
      </c>
      <c r="C105" s="101" t="n"/>
      <c r="D105" s="101" t="n"/>
      <c r="E105" s="100" t="n"/>
    </row>
    <row r="106">
      <c r="C106" s="101" t="inlineStr">
        <is>
          <t>xxxxx</t>
        </is>
      </c>
      <c r="D106" s="101" t="n"/>
      <c r="E106" s="100" t="n"/>
      <c r="H106" s="79">
        <f>F106*G106</f>
        <v/>
      </c>
    </row>
    <row r="107">
      <c r="C107" s="101" t="inlineStr">
        <is>
          <t>xxxxx</t>
        </is>
      </c>
      <c r="D107" s="101" t="n"/>
      <c r="E107" s="100" t="n"/>
      <c r="H107" s="79">
        <f>F107*G107</f>
        <v/>
      </c>
    </row>
    <row r="108">
      <c r="C108" s="101" t="inlineStr">
        <is>
          <t>xxxxx</t>
        </is>
      </c>
      <c r="D108" s="101" t="n"/>
      <c r="E108" s="100" t="n"/>
      <c r="H108" s="79">
        <f>F108*G108</f>
        <v/>
      </c>
    </row>
    <row r="109">
      <c r="C109" s="101" t="inlineStr">
        <is>
          <t>xxxxx</t>
        </is>
      </c>
      <c r="D109" s="101" t="n"/>
      <c r="E109" s="100" t="n"/>
      <c r="H109" s="79">
        <f>F109*G109</f>
        <v/>
      </c>
    </row>
    <row r="110">
      <c r="C110" s="101" t="inlineStr">
        <is>
          <t>xxxxx</t>
        </is>
      </c>
      <c r="D110" s="101" t="n"/>
      <c r="E110" s="100" t="n"/>
      <c r="H110" s="79">
        <f>F110*G110</f>
        <v/>
      </c>
    </row>
    <row r="111">
      <c r="B111" s="98" t="inlineStr">
        <is>
          <t xml:space="preserve">Real Estate Tax </t>
        </is>
      </c>
      <c r="C111" s="101" t="n"/>
      <c r="D111" s="101" t="n"/>
      <c r="E111" s="100" t="n"/>
    </row>
    <row r="112">
      <c r="C112" s="101" t="n"/>
      <c r="D112" s="101" t="n"/>
      <c r="E112" s="100" t="n"/>
      <c r="H112" s="79">
        <f>F112*G112</f>
        <v/>
      </c>
    </row>
    <row r="113">
      <c r="C113" s="101" t="n"/>
      <c r="D113" s="101" t="n"/>
      <c r="E113" s="100" t="n"/>
      <c r="H113" s="79">
        <f>F113*G113</f>
        <v/>
      </c>
    </row>
    <row r="114">
      <c r="C114" s="101" t="n"/>
      <c r="D114" s="101" t="n"/>
      <c r="E114" s="100" t="n"/>
      <c r="H114" s="79">
        <f>F114*G114</f>
        <v/>
      </c>
    </row>
    <row r="115">
      <c r="C115" s="101" t="n"/>
      <c r="D115" s="101" t="n"/>
      <c r="E115" s="100" t="n"/>
      <c r="H115" s="79">
        <f>F115*G115</f>
        <v/>
      </c>
    </row>
    <row r="116">
      <c r="C116" s="101" t="n"/>
      <c r="D116" s="101" t="n"/>
      <c r="E116" s="100" t="n"/>
      <c r="H116" s="79">
        <f>F116*G116</f>
        <v/>
      </c>
    </row>
    <row r="117">
      <c r="B117" s="98" t="inlineStr">
        <is>
          <t xml:space="preserve">Bank Charges </t>
        </is>
      </c>
      <c r="C117" s="101" t="n"/>
      <c r="D117" s="101" t="n"/>
      <c r="E117" s="100" t="n"/>
    </row>
    <row r="118">
      <c r="C118" s="101" t="n"/>
      <c r="D118" s="101" t="n"/>
      <c r="E118" s="100" t="n"/>
      <c r="H118" s="79">
        <f>F118*G118</f>
        <v/>
      </c>
    </row>
    <row r="119">
      <c r="C119" s="101" t="n"/>
      <c r="D119" s="101" t="n"/>
      <c r="E119" s="100" t="n"/>
      <c r="H119" s="79">
        <f>F119*G119</f>
        <v/>
      </c>
    </row>
    <row r="120">
      <c r="C120" s="101" t="n"/>
      <c r="D120" s="101" t="n"/>
      <c r="E120" s="100" t="n"/>
      <c r="H120" s="79">
        <f>F120*G120</f>
        <v/>
      </c>
    </row>
    <row r="121">
      <c r="C121" s="101" t="n"/>
      <c r="D121" s="101" t="n"/>
      <c r="E121" s="100" t="n"/>
      <c r="H121" s="79">
        <f>F121*G121</f>
        <v/>
      </c>
    </row>
    <row r="122">
      <c r="C122" s="101" t="n"/>
      <c r="D122" s="101" t="n"/>
      <c r="E122" s="100" t="n"/>
      <c r="H122" s="79">
        <f>F122*G122</f>
        <v/>
      </c>
    </row>
    <row r="123">
      <c r="B123" s="98" t="inlineStr">
        <is>
          <t xml:space="preserve">Printing </t>
        </is>
      </c>
      <c r="C123" s="101" t="n"/>
      <c r="D123" s="101" t="n"/>
      <c r="E123" s="100" t="n"/>
    </row>
    <row r="124">
      <c r="C124" s="101" t="n"/>
      <c r="D124" s="101" t="n"/>
      <c r="E124" s="100" t="n"/>
      <c r="H124" s="79">
        <f>F124*G124</f>
        <v/>
      </c>
    </row>
    <row r="125">
      <c r="C125" s="101" t="n"/>
      <c r="D125" s="101" t="n"/>
      <c r="E125" s="100" t="n"/>
      <c r="H125" s="79">
        <f>F125*G125</f>
        <v/>
      </c>
    </row>
    <row r="126">
      <c r="C126" s="101" t="n"/>
      <c r="D126" s="101" t="n"/>
      <c r="E126" s="100" t="n"/>
      <c r="H126" s="79">
        <f>F126*G126</f>
        <v/>
      </c>
    </row>
    <row r="127">
      <c r="C127" s="101" t="n"/>
      <c r="D127" s="101" t="n"/>
      <c r="E127" s="100" t="n"/>
      <c r="H127" s="79">
        <f>F127*G127</f>
        <v/>
      </c>
    </row>
    <row r="128">
      <c r="C128" s="101" t="n"/>
      <c r="D128" s="101" t="n"/>
      <c r="E128" s="100" t="n"/>
      <c r="H128" s="79">
        <f>F128*G128</f>
        <v/>
      </c>
    </row>
    <row r="129">
      <c r="B129" s="98" t="inlineStr">
        <is>
          <t xml:space="preserve">Client Transportation </t>
        </is>
      </c>
      <c r="C129" s="101" t="n"/>
      <c r="D129" s="101" t="n"/>
      <c r="E129" s="100" t="n"/>
    </row>
    <row r="130">
      <c r="C130" s="101" t="n"/>
      <c r="D130" s="101" t="n"/>
      <c r="E130" s="100" t="n"/>
      <c r="H130" s="79">
        <f>F130*G130</f>
        <v/>
      </c>
    </row>
    <row r="131">
      <c r="C131" s="101" t="n"/>
      <c r="D131" s="101" t="n"/>
      <c r="E131" s="100" t="n"/>
      <c r="H131" s="79">
        <f>F131*G131</f>
        <v/>
      </c>
    </row>
    <row r="132">
      <c r="C132" s="101" t="n"/>
      <c r="D132" s="101" t="n"/>
      <c r="E132" s="100" t="n"/>
      <c r="H132" s="79">
        <f>F132*G132</f>
        <v/>
      </c>
    </row>
    <row r="133">
      <c r="C133" s="101" t="n"/>
      <c r="D133" s="101" t="n"/>
      <c r="E133" s="100" t="n"/>
      <c r="H133" s="79">
        <f>F133*G133</f>
        <v/>
      </c>
    </row>
    <row r="134">
      <c r="C134" s="101" t="n"/>
      <c r="D134" s="101" t="n"/>
      <c r="E134" s="100" t="n"/>
      <c r="H134" s="79">
        <f>F134*G134</f>
        <v/>
      </c>
    </row>
    <row r="135">
      <c r="B135" s="98" t="inlineStr">
        <is>
          <t xml:space="preserve">Client Supplies &amp; Activities </t>
        </is>
      </c>
      <c r="C135" s="101" t="n"/>
      <c r="D135" s="101" t="n"/>
      <c r="E135" s="100" t="n"/>
    </row>
    <row r="136">
      <c r="C136" s="101" t="n"/>
      <c r="D136" s="101" t="n"/>
      <c r="E136" s="100" t="n"/>
      <c r="H136" s="79">
        <f>F136*G136</f>
        <v/>
      </c>
    </row>
    <row r="137">
      <c r="C137" s="101" t="n"/>
      <c r="D137" s="101" t="n"/>
      <c r="E137" s="100" t="n"/>
      <c r="H137" s="79">
        <f>F137*G137</f>
        <v/>
      </c>
    </row>
    <row r="138">
      <c r="C138" s="101" t="n"/>
      <c r="D138" s="101" t="n"/>
      <c r="E138" s="100" t="n"/>
      <c r="H138" s="79">
        <f>F138*G138</f>
        <v/>
      </c>
    </row>
    <row r="139">
      <c r="C139" s="101" t="n"/>
      <c r="D139" s="101" t="n"/>
      <c r="E139" s="100" t="n"/>
      <c r="H139" s="79">
        <f>F139*G139</f>
        <v/>
      </c>
    </row>
    <row r="140">
      <c r="C140" s="101" t="n"/>
      <c r="D140" s="101" t="n"/>
      <c r="E140" s="100" t="n"/>
      <c r="H140" s="79">
        <f>F140*G140</f>
        <v/>
      </c>
    </row>
    <row r="141">
      <c r="B141" s="98" t="inlineStr">
        <is>
          <t>Client Stipends</t>
        </is>
      </c>
      <c r="C141" s="101" t="n"/>
      <c r="D141" s="101" t="n"/>
      <c r="E141" s="100" t="n"/>
    </row>
    <row r="142">
      <c r="C142" s="101" t="n"/>
      <c r="D142" s="101" t="n"/>
      <c r="E142" s="100" t="n"/>
      <c r="H142" s="79">
        <f>F142*G142</f>
        <v/>
      </c>
    </row>
    <row r="143">
      <c r="C143" s="101" t="n"/>
      <c r="D143" s="101" t="n"/>
      <c r="E143" s="100" t="n"/>
      <c r="H143" s="79">
        <f>F143*G143</f>
        <v/>
      </c>
    </row>
    <row r="144">
      <c r="C144" s="101" t="n"/>
      <c r="D144" s="101" t="n"/>
      <c r="E144" s="100" t="n"/>
      <c r="H144" s="79">
        <f>F144*G144</f>
        <v/>
      </c>
    </row>
    <row r="145">
      <c r="C145" s="101" t="n"/>
      <c r="D145" s="101" t="n"/>
      <c r="E145" s="100" t="n"/>
      <c r="H145" s="79">
        <f>F145*G145</f>
        <v/>
      </c>
    </row>
    <row r="146">
      <c r="C146" s="101" t="n"/>
      <c r="D146" s="101" t="n"/>
      <c r="E146" s="100" t="n"/>
      <c r="H146" s="79">
        <f>F146*G146</f>
        <v/>
      </c>
    </row>
    <row r="147">
      <c r="B147" s="98" t="inlineStr">
        <is>
          <t xml:space="preserve"> Incetive Payments/Bonus</t>
        </is>
      </c>
      <c r="C147" s="101" t="n"/>
      <c r="D147" s="101" t="n"/>
      <c r="E147" s="100" t="n"/>
    </row>
    <row r="148">
      <c r="C148" s="101" t="n"/>
      <c r="D148" s="101" t="n"/>
      <c r="E148" s="100" t="n"/>
      <c r="H148" s="79">
        <f>F148*G148</f>
        <v/>
      </c>
    </row>
    <row r="149">
      <c r="C149" s="101" t="n"/>
      <c r="D149" s="101" t="n"/>
      <c r="E149" s="100" t="n"/>
      <c r="H149" s="79">
        <f>F149*G149</f>
        <v/>
      </c>
    </row>
    <row r="150">
      <c r="C150" s="101" t="n"/>
      <c r="D150" s="101" t="n"/>
      <c r="E150" s="100" t="n"/>
      <c r="H150" s="79">
        <f>F150*G150</f>
        <v/>
      </c>
    </row>
    <row r="151">
      <c r="C151" s="101" t="n"/>
      <c r="D151" s="101" t="n"/>
      <c r="E151" s="100" t="n"/>
      <c r="H151" s="79">
        <f>F151*G151</f>
        <v/>
      </c>
    </row>
    <row r="152">
      <c r="C152" s="101" t="n"/>
      <c r="D152" s="101" t="n"/>
      <c r="E152" s="100" t="n"/>
      <c r="H152" s="79">
        <f>F152*G152</f>
        <v/>
      </c>
    </row>
    <row r="153">
      <c r="B153" s="98" t="inlineStr">
        <is>
          <t xml:space="preserve">Prepared Meals </t>
        </is>
      </c>
      <c r="C153" s="101" t="n"/>
      <c r="D153" s="101" t="n"/>
      <c r="E153" s="100" t="n"/>
    </row>
    <row r="154">
      <c r="C154" s="101" t="n"/>
      <c r="D154" s="101" t="n"/>
      <c r="E154" s="100" t="n"/>
      <c r="H154" s="79">
        <f>F154*G154</f>
        <v/>
      </c>
    </row>
    <row r="155">
      <c r="C155" s="101" t="n"/>
      <c r="D155" s="101" t="n"/>
      <c r="E155" s="100" t="n"/>
      <c r="H155" s="79">
        <f>F155*G155</f>
        <v/>
      </c>
    </row>
    <row r="156">
      <c r="C156" s="101" t="n"/>
      <c r="D156" s="101" t="n"/>
      <c r="E156" s="100" t="n"/>
      <c r="H156" s="79">
        <f>F156*G156</f>
        <v/>
      </c>
    </row>
    <row r="157">
      <c r="C157" s="101" t="n"/>
      <c r="D157" s="101" t="n"/>
      <c r="E157" s="100" t="n"/>
      <c r="H157" s="79">
        <f>F157*G157</f>
        <v/>
      </c>
    </row>
    <row r="158">
      <c r="C158" s="101" t="n"/>
      <c r="D158" s="101" t="n"/>
      <c r="E158" s="100" t="n"/>
      <c r="H158" s="79">
        <f>F158*G158</f>
        <v/>
      </c>
    </row>
    <row r="159">
      <c r="B159" s="98" t="inlineStr">
        <is>
          <t xml:space="preserve">Raw Food </t>
        </is>
      </c>
      <c r="C159" s="101" t="n"/>
      <c r="D159" s="101" t="n"/>
      <c r="E159" s="100" t="n"/>
    </row>
    <row r="160">
      <c r="C160" s="101" t="n"/>
      <c r="D160" s="101" t="n"/>
      <c r="E160" s="100" t="n"/>
      <c r="H160" s="79">
        <f>F160*G160</f>
        <v/>
      </c>
    </row>
    <row r="161">
      <c r="C161" s="101" t="n"/>
      <c r="D161" s="101" t="n"/>
      <c r="E161" s="100" t="n"/>
      <c r="H161" s="79">
        <f>F161*G161</f>
        <v/>
      </c>
    </row>
    <row r="162">
      <c r="C162" s="101" t="n"/>
      <c r="D162" s="101" t="n"/>
      <c r="E162" s="100" t="n"/>
      <c r="H162" s="79">
        <f>F162*G162</f>
        <v/>
      </c>
    </row>
    <row r="163">
      <c r="C163" s="101" t="n"/>
      <c r="D163" s="101" t="n"/>
      <c r="E163" s="100" t="n"/>
      <c r="H163" s="79">
        <f>F163*G163</f>
        <v/>
      </c>
    </row>
    <row r="164">
      <c r="C164" s="101" t="n"/>
      <c r="D164" s="101" t="n"/>
      <c r="E164" s="100" t="n"/>
      <c r="H164" s="79">
        <f>F164*G164</f>
        <v/>
      </c>
    </row>
    <row r="165">
      <c r="B165" s="98" t="inlineStr">
        <is>
          <t xml:space="preserve">Other </t>
        </is>
      </c>
      <c r="C165" s="101" t="n"/>
      <c r="D165" s="101" t="n"/>
      <c r="E165" s="100" t="n"/>
    </row>
    <row r="166">
      <c r="C166" s="101" t="n"/>
      <c r="D166" s="101" t="n"/>
      <c r="E166" s="100" t="n"/>
      <c r="H166" s="79">
        <f>F166*G166</f>
        <v/>
      </c>
    </row>
    <row r="167">
      <c r="C167" s="101" t="n"/>
      <c r="D167" s="101" t="n"/>
      <c r="E167" s="100" t="n"/>
      <c r="H167" s="79">
        <f>F167*G167</f>
        <v/>
      </c>
    </row>
    <row r="168">
      <c r="C168" s="101" t="n"/>
      <c r="D168" s="101" t="n"/>
      <c r="E168" s="100" t="n"/>
      <c r="H168" s="79">
        <f>F168*G168</f>
        <v/>
      </c>
    </row>
    <row r="169">
      <c r="C169" s="101" t="n"/>
      <c r="D169" s="101" t="n"/>
      <c r="E169" s="100" t="n"/>
      <c r="H169" s="79">
        <f>F169*G169</f>
        <v/>
      </c>
    </row>
    <row r="170">
      <c r="C170" s="101" t="n"/>
      <c r="D170" s="101" t="n"/>
      <c r="E170" s="100" t="n"/>
      <c r="H170" s="79">
        <f>F170*G170</f>
        <v/>
      </c>
    </row>
    <row r="171">
      <c r="B171" s="95" t="inlineStr">
        <is>
          <t xml:space="preserve">Equipment </t>
        </is>
      </c>
      <c r="C171" s="103" t="n"/>
      <c r="D171" s="103" t="n"/>
      <c r="E171" s="103" t="n"/>
      <c r="F171" s="97">
        <f>SUM(F172:F173)</f>
        <v/>
      </c>
      <c r="G171" s="43">
        <f>SUM(G172:G173)</f>
        <v/>
      </c>
      <c r="H171" s="97">
        <f>SUM(H172:H173)</f>
        <v/>
      </c>
    </row>
    <row r="172">
      <c r="B172" s="104" t="n"/>
      <c r="C172" s="101" t="n"/>
      <c r="D172" s="101" t="n"/>
      <c r="E172" s="100" t="n"/>
      <c r="F172" s="79" t="n"/>
      <c r="G172" s="49" t="n"/>
      <c r="H172" s="79" t="n"/>
    </row>
    <row r="173">
      <c r="C173" s="101" t="n"/>
      <c r="D173" s="101" t="n"/>
      <c r="E173" s="100" t="n"/>
      <c r="F173" s="79" t="n"/>
      <c r="G173" s="49" t="n"/>
      <c r="H173" s="79" t="n"/>
    </row>
    <row r="174">
      <c r="B174" s="95" t="inlineStr">
        <is>
          <t>OTPS - Utilities (Operations and Supports)</t>
        </is>
      </c>
      <c r="C174" s="103" t="n"/>
      <c r="D174" s="103" t="n"/>
      <c r="E174" s="97" t="n"/>
      <c r="F174" s="97">
        <f>SUM(F175:F184)</f>
        <v/>
      </c>
      <c r="G174" s="43">
        <f>SUM(G175:G184)</f>
        <v/>
      </c>
      <c r="H174" s="97">
        <f>SUM(H175:H184)</f>
        <v/>
      </c>
    </row>
    <row r="175">
      <c r="B175" s="98" t="inlineStr">
        <is>
          <t>Telephone - Land lines</t>
        </is>
      </c>
      <c r="C175" s="101" t="n"/>
      <c r="D175" s="101" t="n"/>
      <c r="E175" s="100" t="n"/>
      <c r="H175" s="79">
        <f>F175*G175</f>
        <v/>
      </c>
    </row>
    <row r="176">
      <c r="B176" s="98" t="inlineStr">
        <is>
          <t xml:space="preserve">Electric </t>
        </is>
      </c>
      <c r="C176" s="101" t="n"/>
      <c r="D176" s="101" t="n"/>
      <c r="E176" s="100" t="n"/>
      <c r="H176" s="79">
        <f>F176*G176</f>
        <v/>
      </c>
    </row>
    <row r="177">
      <c r="B177" s="98" t="inlineStr">
        <is>
          <t xml:space="preserve">Water/Sewer </t>
        </is>
      </c>
      <c r="C177" s="101" t="n"/>
      <c r="D177" s="101" t="n"/>
      <c r="E177" s="100" t="n"/>
      <c r="H177" s="79">
        <f>F177*G177</f>
        <v/>
      </c>
    </row>
    <row r="178">
      <c r="B178" s="98" t="inlineStr">
        <is>
          <t xml:space="preserve">Oil - Heating </t>
        </is>
      </c>
      <c r="C178" s="101" t="n"/>
      <c r="D178" s="101" t="n"/>
      <c r="E178" s="100" t="n"/>
      <c r="H178" s="79">
        <f>F178*G178</f>
        <v/>
      </c>
    </row>
    <row r="179">
      <c r="B179" s="98" t="inlineStr">
        <is>
          <t xml:space="preserve">Gas - Heating </t>
        </is>
      </c>
      <c r="C179" s="101" t="n"/>
      <c r="D179" s="101" t="n"/>
      <c r="E179" s="100" t="n"/>
      <c r="H179" s="79">
        <f>F179*G179</f>
        <v/>
      </c>
    </row>
    <row r="180">
      <c r="B180" s="98" t="inlineStr">
        <is>
          <t>Security Systems</t>
        </is>
      </c>
      <c r="C180" s="101" t="n"/>
      <c r="D180" s="101" t="n"/>
      <c r="E180" s="100" t="n"/>
      <c r="H180" s="79">
        <f>F180*G180</f>
        <v/>
      </c>
    </row>
    <row r="181">
      <c r="B181" s="98" t="inlineStr">
        <is>
          <t>Internet Connectivity</t>
        </is>
      </c>
      <c r="C181" s="101" t="n"/>
      <c r="D181" s="101" t="n"/>
      <c r="E181" s="100" t="n"/>
      <c r="H181" s="79">
        <f>F181*G181</f>
        <v/>
      </c>
    </row>
    <row r="182">
      <c r="B182" s="98" t="inlineStr">
        <is>
          <t>Moile Phones</t>
        </is>
      </c>
      <c r="C182" s="101" t="n"/>
      <c r="D182" s="101" t="n"/>
      <c r="E182" s="100" t="n"/>
      <c r="H182" s="79">
        <f>F182*G182</f>
        <v/>
      </c>
    </row>
    <row r="183">
      <c r="B183" s="98" t="inlineStr">
        <is>
          <t>Bundled Communications</t>
        </is>
      </c>
      <c r="C183" s="101" t="n"/>
      <c r="D183" s="101" t="n"/>
      <c r="E183" s="100" t="n"/>
      <c r="H183" s="79">
        <f>F183*G183</f>
        <v/>
      </c>
    </row>
    <row r="184">
      <c r="C184" s="101" t="n"/>
      <c r="D184" s="101" t="n"/>
      <c r="E184" s="100" t="n"/>
    </row>
    <row r="185">
      <c r="B185" s="95" t="inlineStr">
        <is>
          <t>OTPS - Professional Services</t>
        </is>
      </c>
      <c r="C185" s="103" t="n"/>
      <c r="D185" s="103" t="n"/>
      <c r="E185" s="97" t="n"/>
      <c r="F185" s="97">
        <f>SUM(F186:F190)</f>
        <v/>
      </c>
      <c r="G185" s="43">
        <f>SUM(G186:G190)</f>
        <v/>
      </c>
      <c r="H185" s="97">
        <f>SUM(H186:H190)</f>
        <v/>
      </c>
    </row>
    <row r="186">
      <c r="B186" s="98" t="inlineStr">
        <is>
          <t xml:space="preserve">Accounting Cost </t>
        </is>
      </c>
      <c r="C186" s="101" t="n"/>
      <c r="D186" s="101" t="n"/>
      <c r="E186" s="100" t="n"/>
      <c r="H186" s="79">
        <f>F186*G186</f>
        <v/>
      </c>
    </row>
    <row r="187">
      <c r="B187" s="98" t="inlineStr">
        <is>
          <t>Legal Costs</t>
        </is>
      </c>
      <c r="C187" s="101" t="n"/>
      <c r="D187" s="101" t="n"/>
      <c r="E187" s="100" t="n"/>
      <c r="H187" s="79">
        <f>F187*G187</f>
        <v/>
      </c>
    </row>
    <row r="188">
      <c r="B188" s="98" t="inlineStr">
        <is>
          <t>Audit Expense</t>
        </is>
      </c>
      <c r="C188" s="101" t="n"/>
      <c r="D188" s="101" t="n"/>
      <c r="E188" s="100" t="n"/>
      <c r="H188" s="79">
        <f>F188*G188</f>
        <v/>
      </c>
    </row>
    <row r="189">
      <c r="B189" s="98" t="inlineStr">
        <is>
          <t xml:space="preserve">Other </t>
        </is>
      </c>
      <c r="C189" s="101" t="n"/>
      <c r="D189" s="101" t="n"/>
      <c r="E189" s="100" t="n"/>
      <c r="H189" s="79">
        <f>F189*G189</f>
        <v/>
      </c>
    </row>
    <row r="190">
      <c r="C190" s="101" t="n"/>
      <c r="D190" s="101" t="n"/>
      <c r="E190" s="100" t="n"/>
    </row>
    <row r="191">
      <c r="B191" s="95" t="inlineStr">
        <is>
          <t xml:space="preserve">OTPS -Rent </t>
        </is>
      </c>
      <c r="C191" s="103" t="n"/>
      <c r="D191" s="103" t="n"/>
      <c r="E191" s="97" t="n"/>
      <c r="F191" s="97">
        <f>SUM(F192:F193)</f>
        <v/>
      </c>
      <c r="G191" s="43">
        <f>SUM(G192:G193)</f>
        <v/>
      </c>
      <c r="H191" s="97">
        <f>SUM(H192:H193)</f>
        <v/>
      </c>
    </row>
    <row r="192">
      <c r="B192" s="104" t="n"/>
      <c r="C192" s="101" t="n"/>
      <c r="D192" s="101" t="n"/>
      <c r="E192" s="100" t="n"/>
      <c r="F192" s="79" t="n"/>
      <c r="G192" s="49" t="n"/>
      <c r="H192" s="79">
        <f>F192*G192</f>
        <v/>
      </c>
    </row>
    <row r="193">
      <c r="C193" s="101" t="n"/>
      <c r="D193" s="101" t="n"/>
      <c r="E193" s="100" t="n"/>
    </row>
    <row r="194">
      <c r="B194" s="95" t="inlineStr">
        <is>
          <t xml:space="preserve">OTPS -Contracted Services </t>
        </is>
      </c>
      <c r="C194" s="103" t="n"/>
      <c r="D194" s="103" t="n"/>
      <c r="E194" s="97" t="n"/>
      <c r="F194" s="97">
        <f>SUM(F195:F198)</f>
        <v/>
      </c>
      <c r="G194" s="43">
        <f>SUM(G195:G198)</f>
        <v/>
      </c>
      <c r="H194" s="97">
        <f>SUM(H195:H198)</f>
        <v/>
      </c>
    </row>
    <row r="195">
      <c r="B195" s="98" t="inlineStr">
        <is>
          <t xml:space="preserve">Consultants </t>
        </is>
      </c>
      <c r="C195" s="101" t="n"/>
      <c r="D195" s="101" t="n"/>
      <c r="E195" s="100" t="n"/>
      <c r="H195" s="79">
        <f>F195*G195</f>
        <v/>
      </c>
    </row>
    <row r="196">
      <c r="B196" s="98" t="inlineStr">
        <is>
          <t>Sub-Contractors</t>
        </is>
      </c>
      <c r="C196" s="101" t="n"/>
      <c r="D196" s="101" t="n"/>
      <c r="E196" s="100" t="n"/>
      <c r="H196" s="79">
        <f>F196*G196</f>
        <v/>
      </c>
    </row>
    <row r="197">
      <c r="B197" s="98" t="inlineStr">
        <is>
          <t xml:space="preserve">Vendors </t>
        </is>
      </c>
      <c r="C197" s="101" t="n"/>
      <c r="D197" s="101" t="n"/>
      <c r="E197" s="100" t="n"/>
      <c r="H197" s="79">
        <f>F197*G197</f>
        <v/>
      </c>
    </row>
    <row r="198">
      <c r="C198" s="101" t="n"/>
      <c r="D198" s="101" t="n"/>
      <c r="E198" s="100" t="n"/>
    </row>
    <row r="199">
      <c r="A199" s="89" t="inlineStr">
        <is>
          <t xml:space="preserve">Total OTPS </t>
        </is>
      </c>
      <c r="B199" s="105" t="n"/>
      <c r="C199" s="108" t="n"/>
      <c r="D199" s="108" t="n"/>
      <c r="E199" s="107" t="n"/>
      <c r="F199" s="107">
        <f>F194+F191+F185+F171+F174+F44</f>
        <v/>
      </c>
      <c r="G199" s="44" t="n"/>
      <c r="H199" s="107">
        <f>H194+H191+H185+H171+H174+H44</f>
        <v/>
      </c>
    </row>
    <row r="200">
      <c r="C200" s="101" t="n"/>
      <c r="D200" s="101" t="n"/>
      <c r="E200" s="100" t="n"/>
    </row>
    <row r="201">
      <c r="A201" s="89" t="inlineStr">
        <is>
          <t xml:space="preserve">Indirect Cost (Rate) </t>
        </is>
      </c>
      <c r="B201" s="89" t="n"/>
      <c r="C201" s="20" t="n"/>
      <c r="D201" s="20" t="n"/>
      <c r="E201" s="107" t="n"/>
      <c r="F201" s="107">
        <f>$C201*(F199+F41)</f>
        <v/>
      </c>
      <c r="G201" s="44" t="n"/>
      <c r="H201" s="107">
        <f>$C201*(H199+H41)</f>
        <v/>
      </c>
    </row>
    <row r="202">
      <c r="C202" s="101" t="n"/>
      <c r="D202" s="101" t="n"/>
      <c r="E202" s="100" t="n"/>
    </row>
    <row r="203" ht="14.25" customFormat="1" customHeight="1" s="104">
      <c r="A203" s="89" t="inlineStr">
        <is>
          <t xml:space="preserve">Program Income </t>
        </is>
      </c>
      <c r="B203" s="89" t="n"/>
      <c r="C203" s="20" t="n"/>
      <c r="D203" s="20" t="n"/>
      <c r="E203" s="107" t="n"/>
      <c r="F203" s="107">
        <f>SUM(F204:F221)</f>
        <v/>
      </c>
      <c r="G203" s="44" t="n"/>
      <c r="H203" s="107">
        <f>SUM(H204:H221)</f>
        <v/>
      </c>
    </row>
    <row r="204">
      <c r="A204" s="98" t="inlineStr">
        <is>
          <t>46010</t>
        </is>
      </c>
      <c r="B204" s="98" t="inlineStr">
        <is>
          <t>Participant Fees (less SSI &amp; SSA)</t>
        </is>
      </c>
      <c r="C204" s="101" t="n"/>
      <c r="D204" s="101" t="n"/>
      <c r="E204" s="100" t="n"/>
    </row>
    <row r="205">
      <c r="A205" s="98" t="inlineStr">
        <is>
          <t>46020</t>
        </is>
      </c>
      <c r="B205" s="98" t="inlineStr">
        <is>
          <t>SSI &amp; SSA</t>
        </is>
      </c>
    </row>
    <row r="206">
      <c r="A206" s="98" t="inlineStr">
        <is>
          <t>46030</t>
        </is>
      </c>
      <c r="B206" s="98" t="inlineStr">
        <is>
          <t>Home Relief</t>
        </is>
      </c>
    </row>
    <row r="207">
      <c r="A207" s="98" t="inlineStr">
        <is>
          <t>46041</t>
        </is>
      </c>
      <c r="B207" s="98" t="inlineStr">
        <is>
          <t>Medicaid (Regular)</t>
        </is>
      </c>
    </row>
    <row r="208">
      <c r="A208" s="98" t="inlineStr">
        <is>
          <t>46042</t>
        </is>
      </c>
      <c r="B208" s="98" t="inlineStr">
        <is>
          <t>Medicaid Supplement - C.O.P.S.</t>
        </is>
      </c>
    </row>
    <row r="209">
      <c r="A209" s="98" t="inlineStr">
        <is>
          <t>46060</t>
        </is>
      </c>
      <c r="B209" s="98" t="inlineStr">
        <is>
          <t xml:space="preserve">Medicare </t>
        </is>
      </c>
    </row>
    <row r="210">
      <c r="A210" s="98" t="inlineStr">
        <is>
          <t>46070</t>
        </is>
      </c>
      <c r="B210" s="98" t="inlineStr">
        <is>
          <t>Other Third Parties</t>
        </is>
      </c>
    </row>
    <row r="211">
      <c r="A211" s="98" t="inlineStr">
        <is>
          <t>46080</t>
        </is>
      </c>
      <c r="B211" s="98" t="inlineStr">
        <is>
          <t>OMRDD Residential Room and Board</t>
        </is>
      </c>
    </row>
    <row r="212">
      <c r="A212" s="98" t="inlineStr">
        <is>
          <t>46090</t>
        </is>
      </c>
      <c r="B212" s="98" t="inlineStr">
        <is>
          <t>Transportation, Medicaid</t>
        </is>
      </c>
    </row>
    <row r="213">
      <c r="A213" s="98" t="inlineStr">
        <is>
          <t>46100</t>
        </is>
      </c>
      <c r="B213" s="98" t="inlineStr">
        <is>
          <t>Transportation, Other</t>
        </is>
      </c>
    </row>
    <row r="214">
      <c r="A214" s="98" t="inlineStr">
        <is>
          <t>46120</t>
        </is>
      </c>
      <c r="B214" s="98" t="inlineStr">
        <is>
          <t>Premium Income (OMH only)</t>
        </is>
      </c>
    </row>
    <row r="215">
      <c r="A215" s="98" t="inlineStr">
        <is>
          <t>46140</t>
        </is>
      </c>
      <c r="B215" s="98" t="inlineStr">
        <is>
          <t>Sales: Contract Total</t>
        </is>
      </c>
    </row>
    <row r="216">
      <c r="A216" s="98" t="inlineStr">
        <is>
          <t>46160</t>
        </is>
      </c>
      <c r="B216" s="98" t="inlineStr">
        <is>
          <t>Federal Grants                    (attach detail)</t>
        </is>
      </c>
    </row>
    <row r="217">
      <c r="A217" s="98" t="inlineStr">
        <is>
          <t>46190</t>
        </is>
      </c>
      <c r="B217" s="98" t="inlineStr">
        <is>
          <t>State Grants                        (attach detail)</t>
        </is>
      </c>
    </row>
    <row r="218">
      <c r="A218" s="98" t="inlineStr">
        <is>
          <t>46220</t>
        </is>
      </c>
      <c r="B218" s="98" t="inlineStr">
        <is>
          <t>LTSE Income Total</t>
        </is>
      </c>
    </row>
    <row r="219">
      <c r="A219" s="98" t="inlineStr">
        <is>
          <t>46230</t>
        </is>
      </c>
      <c r="B219" s="98" t="inlineStr">
        <is>
          <t>Other:</t>
        </is>
      </c>
    </row>
    <row r="220">
      <c r="A220" s="98" t="inlineStr">
        <is>
          <t>46230</t>
        </is>
      </c>
      <c r="B220" s="98" t="inlineStr">
        <is>
          <t>Other:</t>
        </is>
      </c>
    </row>
    <row r="221">
      <c r="A221" s="98" t="inlineStr">
        <is>
          <t>46230</t>
        </is>
      </c>
      <c r="B221" s="98" t="inlineStr">
        <is>
          <t>Other:</t>
        </is>
      </c>
    </row>
    <row r="222"/>
    <row r="223">
      <c r="A223" s="111" t="inlineStr">
        <is>
          <t xml:space="preserve">Grand Total </t>
        </is>
      </c>
      <c r="B223" s="111" t="n"/>
      <c r="C223" s="120" t="n"/>
      <c r="D223" s="120" t="n"/>
      <c r="E223" s="113" t="n"/>
      <c r="F223" s="113">
        <f>F201+F199+F41-F203</f>
        <v/>
      </c>
      <c r="G223" s="45" t="n"/>
      <c r="H223" s="113">
        <f>H201+H199+H41-H203</f>
        <v/>
      </c>
    </row>
  </sheetData>
  <mergeCells count="2">
    <mergeCell ref="C7:D7"/>
    <mergeCell ref="A7:B7"/>
  </mergeCells>
  <pageMargins left="0.75" right="0.75" top="1" bottom="1" header="0.5" footer="0.5"/>
  <pageSetup orientation="portrait" horizontalDpi="4294967292" verticalDpi="4294967292"/>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J223"/>
  <sheetViews>
    <sheetView topLeftCell="A187" workbookViewId="0">
      <selection activeCell="A8" sqref="A8:H223"/>
    </sheetView>
  </sheetViews>
  <sheetFormatPr baseColWidth="8" defaultColWidth="8.85546875" defaultRowHeight="15"/>
  <cols>
    <col width="46.42578125" customWidth="1" style="78" min="2" max="2"/>
    <col width="16.140625" bestFit="1" customWidth="1" style="78" min="3" max="3"/>
    <col width="16.140625" customWidth="1" style="78" min="4" max="4"/>
    <col width="26.42578125" customWidth="1" style="80" min="5" max="5"/>
    <col width="26.42578125" customWidth="1" style="79" min="6" max="6"/>
    <col width="26.42578125" customWidth="1" style="49" min="7" max="7"/>
    <col width="26.42578125" customWidth="1" style="79" min="8" max="8"/>
    <col width="11.140625" customWidth="1" style="78" min="9" max="9"/>
  </cols>
  <sheetData>
    <row r="1">
      <c r="E1" s="98" t="n"/>
      <c r="G1" s="80" t="n"/>
      <c r="H1" s="80" t="n"/>
      <c r="I1" s="80" t="n"/>
      <c r="J1" s="80" t="n"/>
    </row>
    <row r="2">
      <c r="B2" s="81" t="inlineStr">
        <is>
          <t>Provider Name:</t>
        </is>
      </c>
      <c r="C2" s="82" t="n"/>
      <c r="D2" s="81" t="inlineStr">
        <is>
          <t>Program Unit Site Primary Key:</t>
        </is>
      </c>
      <c r="E2" s="98" t="n"/>
      <c r="G2" s="82" t="inlineStr">
        <is>
          <t>Preparer Name and Title:</t>
        </is>
      </c>
      <c r="H2" s="80" t="n"/>
      <c r="I2" s="80" t="n"/>
      <c r="J2" s="80" t="n"/>
    </row>
    <row r="3" ht="21.95" customHeight="1" s="78">
      <c r="B3" s="81" t="inlineStr">
        <is>
          <t>Contract Number:</t>
        </is>
      </c>
      <c r="C3" s="82" t="n"/>
      <c r="D3" s="81" t="inlineStr">
        <is>
          <t>Program Unit Site Name:</t>
        </is>
      </c>
      <c r="E3" s="98" t="n"/>
      <c r="G3" s="82" t="inlineStr">
        <is>
          <t xml:space="preserve">Date of Submission: </t>
        </is>
      </c>
      <c r="H3" s="80" t="n"/>
      <c r="I3" s="80" t="n"/>
      <c r="J3" s="80" t="n"/>
    </row>
    <row r="4" ht="21.95" customHeight="1" s="78">
      <c r="B4" s="81" t="inlineStr">
        <is>
          <t>MHY# (3 digits):</t>
        </is>
      </c>
      <c r="C4" s="82" t="n"/>
      <c r="D4" s="81" t="inlineStr">
        <is>
          <t xml:space="preserve">Cost Allocation Plan for Fiscal Year: </t>
        </is>
      </c>
      <c r="E4" s="98" t="n"/>
      <c r="G4" s="80" t="n"/>
      <c r="H4" s="80" t="n"/>
      <c r="I4" s="80" t="n"/>
      <c r="J4" s="80" t="n"/>
    </row>
    <row r="5" ht="21.95" customHeight="1" s="78">
      <c r="B5" s="81" t="inlineStr">
        <is>
          <t>Period:</t>
        </is>
      </c>
      <c r="C5" s="82" t="n"/>
      <c r="D5" s="82" t="n"/>
      <c r="E5" s="98" t="n"/>
      <c r="G5" s="80" t="n"/>
      <c r="H5" s="80" t="n"/>
      <c r="I5" s="80" t="n"/>
      <c r="J5" s="80" t="n"/>
    </row>
    <row r="6"/>
    <row r="7">
      <c r="A7" s="83" t="inlineStr">
        <is>
          <t>Expense Category</t>
        </is>
      </c>
      <c r="C7" s="83" t="inlineStr">
        <is>
          <t xml:space="preserve">Name </t>
        </is>
      </c>
      <c r="E7" s="83" t="inlineStr">
        <is>
          <t xml:space="preserve">Date Expense </t>
        </is>
      </c>
      <c r="F7" s="116" t="inlineStr">
        <is>
          <t xml:space="preserve">Amount Paid this Period </t>
        </is>
      </c>
      <c r="G7" s="47" t="inlineStr">
        <is>
          <t>% Applied to DOHMH</t>
        </is>
      </c>
      <c r="H7" s="116" t="inlineStr">
        <is>
          <t>Q2 (Oct - Dec)</t>
        </is>
      </c>
    </row>
    <row r="8">
      <c r="A8" s="89" t="inlineStr">
        <is>
          <t xml:space="preserve">Personnel Servivces </t>
        </is>
      </c>
      <c r="B8" s="105" t="n"/>
      <c r="C8" s="89" t="inlineStr">
        <is>
          <t xml:space="preserve">Last Name </t>
        </is>
      </c>
      <c r="D8" s="89" t="inlineStr">
        <is>
          <t xml:space="preserve">First Name </t>
        </is>
      </c>
      <c r="E8" s="117" t="n"/>
      <c r="F8" s="118" t="n"/>
      <c r="G8" s="48" t="n"/>
      <c r="H8" s="118" t="n"/>
    </row>
    <row r="9">
      <c r="B9" s="95" t="inlineStr">
        <is>
          <t>Salaried Positions</t>
        </is>
      </c>
      <c r="C9" s="97" t="n"/>
      <c r="D9" s="97" t="n"/>
      <c r="E9" s="97" t="n"/>
      <c r="F9" s="97">
        <f>SUM(F10:F30)</f>
        <v/>
      </c>
      <c r="G9" s="43" t="n"/>
      <c r="H9" s="97">
        <f>SUM(H10:H30)</f>
        <v/>
      </c>
    </row>
    <row r="10">
      <c r="B10" s="98" t="inlineStr">
        <is>
          <t xml:space="preserve">501 Program or Site Director </t>
        </is>
      </c>
      <c r="C10" s="101" t="n"/>
      <c r="D10" s="101" t="n"/>
      <c r="E10" s="100" t="n"/>
    </row>
    <row r="11">
      <c r="C11" s="101" t="inlineStr">
        <is>
          <t>xxxxx</t>
        </is>
      </c>
      <c r="D11" s="101" t="n"/>
      <c r="E11" s="100" t="n"/>
      <c r="H11" s="79">
        <f>F11*G11</f>
        <v/>
      </c>
    </row>
    <row r="12">
      <c r="C12" s="101" t="inlineStr">
        <is>
          <t>xxxxx</t>
        </is>
      </c>
      <c r="D12" s="101" t="n"/>
      <c r="E12" s="100" t="n"/>
      <c r="H12" s="79">
        <f>F12*G12</f>
        <v/>
      </c>
    </row>
    <row r="13">
      <c r="B13" s="98" t="inlineStr">
        <is>
          <t xml:space="preserve">590 Other Program Administration Staff </t>
        </is>
      </c>
      <c r="C13" s="101" t="n"/>
      <c r="D13" s="101" t="n"/>
      <c r="E13" s="100" t="n"/>
    </row>
    <row r="14">
      <c r="C14" s="101" t="inlineStr">
        <is>
          <t>xxxxx</t>
        </is>
      </c>
      <c r="D14" s="101" t="n"/>
      <c r="E14" s="100" t="n"/>
      <c r="H14" s="79">
        <f>F14*G14</f>
        <v/>
      </c>
    </row>
    <row r="15">
      <c r="C15" s="101" t="inlineStr">
        <is>
          <t>xxxxx</t>
        </is>
      </c>
      <c r="D15" s="101" t="n"/>
      <c r="E15" s="100" t="n"/>
      <c r="H15" s="79">
        <f>F15*G15</f>
        <v/>
      </c>
    </row>
    <row r="16">
      <c r="B16" s="98" t="inlineStr">
        <is>
          <t>505 Office Worker (Program Administration}</t>
        </is>
      </c>
      <c r="C16" s="101" t="n"/>
      <c r="D16" s="101" t="n"/>
      <c r="E16" s="100" t="n"/>
    </row>
    <row r="17">
      <c r="C17" s="101" t="inlineStr">
        <is>
          <t>xxxxx</t>
        </is>
      </c>
      <c r="D17" s="101" t="n"/>
      <c r="E17" s="100" t="n"/>
      <c r="H17" s="79">
        <f>F17*G17</f>
        <v/>
      </c>
    </row>
    <row r="18">
      <c r="C18" s="101" t="inlineStr">
        <is>
          <t>xxxxx</t>
        </is>
      </c>
      <c r="D18" s="101" t="n"/>
      <c r="E18" s="100" t="n"/>
      <c r="H18" s="79">
        <f>F18*G18</f>
        <v/>
      </c>
    </row>
    <row r="19">
      <c r="B19" s="98" t="inlineStr">
        <is>
          <t>301 Case Manager (Does not apply to SED)</t>
        </is>
      </c>
      <c r="C19" s="101" t="n"/>
      <c r="D19" s="101" t="n"/>
      <c r="E19" s="100" t="n"/>
    </row>
    <row r="20">
      <c r="C20" s="101" t="inlineStr">
        <is>
          <t>xxxxx</t>
        </is>
      </c>
      <c r="D20" s="101" t="n"/>
      <c r="E20" s="100" t="n"/>
      <c r="H20" s="79">
        <f>F20*G20</f>
        <v/>
      </c>
    </row>
    <row r="21">
      <c r="C21" s="101" t="inlineStr">
        <is>
          <t>xxxxx</t>
        </is>
      </c>
      <c r="D21" s="101" t="n"/>
      <c r="E21" s="100" t="n"/>
      <c r="H21" s="79">
        <f>F21*G21</f>
        <v/>
      </c>
    </row>
    <row r="22" ht="12.95" customHeight="1" s="78">
      <c r="B22" s="98" t="inlineStr">
        <is>
          <t>305 Counselor - Rehabilitation (Does not apply to SED)</t>
        </is>
      </c>
      <c r="C22" s="101" t="n"/>
      <c r="D22" s="101" t="n"/>
      <c r="E22" s="100" t="n"/>
    </row>
    <row r="23" ht="12.95" customHeight="1" s="78">
      <c r="C23" s="101" t="inlineStr">
        <is>
          <t>xxxxx</t>
        </is>
      </c>
      <c r="D23" s="101" t="n"/>
      <c r="E23" s="100" t="n"/>
      <c r="H23" s="79">
        <f>F23*G23</f>
        <v/>
      </c>
    </row>
    <row r="24" ht="12.95" customHeight="1" s="78">
      <c r="C24" s="101" t="inlineStr">
        <is>
          <t>xxxxx</t>
        </is>
      </c>
      <c r="D24" s="101" t="n"/>
      <c r="E24" s="100" t="n"/>
      <c r="H24" s="79">
        <f>F24*G24</f>
        <v/>
      </c>
    </row>
    <row r="25">
      <c r="B25" s="98" t="inlineStr">
        <is>
          <t xml:space="preserve">324 Social Worker Licensed (LMSW, LCSW) </t>
        </is>
      </c>
      <c r="C25" s="101" t="n"/>
      <c r="D25" s="101" t="n"/>
      <c r="E25" s="100" t="n"/>
    </row>
    <row r="26">
      <c r="C26" s="101" t="inlineStr">
        <is>
          <t>xxxxx</t>
        </is>
      </c>
      <c r="D26" s="101" t="n"/>
      <c r="E26" s="100" t="n"/>
      <c r="H26" s="79">
        <f>F26*G26</f>
        <v/>
      </c>
    </row>
    <row r="27">
      <c r="C27" s="101" t="inlineStr">
        <is>
          <t>xxxxx</t>
        </is>
      </c>
      <c r="D27" s="101" t="n"/>
      <c r="E27" s="100" t="n"/>
      <c r="H27" s="79">
        <f>F27*G27</f>
        <v/>
      </c>
    </row>
    <row r="28">
      <c r="B28" s="98" t="inlineStr">
        <is>
          <t>290 Other Direct Care Staff</t>
        </is>
      </c>
      <c r="C28" s="101" t="n"/>
      <c r="D28" s="101" t="n"/>
      <c r="E28" s="100" t="n"/>
    </row>
    <row r="29">
      <c r="C29" s="101" t="inlineStr">
        <is>
          <t>xxxxx</t>
        </is>
      </c>
      <c r="D29" s="101" t="n"/>
      <c r="E29" s="100" t="n"/>
      <c r="H29" s="79">
        <f>F29*G29</f>
        <v/>
      </c>
    </row>
    <row r="30">
      <c r="C30" s="101" t="inlineStr">
        <is>
          <t>xxxxx</t>
        </is>
      </c>
      <c r="D30" s="101" t="n"/>
      <c r="E30" s="100" t="n"/>
      <c r="H30" s="79">
        <f>F30*G30</f>
        <v/>
      </c>
    </row>
    <row r="31">
      <c r="B31" s="95" t="inlineStr">
        <is>
          <t>Hourly Positions</t>
        </is>
      </c>
      <c r="C31" s="103" t="n"/>
      <c r="D31" s="103" t="n"/>
      <c r="E31" s="103" t="n"/>
      <c r="F31" s="97">
        <f>SUM(F32:F38)</f>
        <v/>
      </c>
      <c r="G31" s="43">
        <f>SUM(G32:G38)</f>
        <v/>
      </c>
      <c r="H31" s="97">
        <f>SUM(H32:H38)</f>
        <v/>
      </c>
    </row>
    <row r="32">
      <c r="B32" s="98" t="inlineStr">
        <is>
          <t>203 Counselor (OMH CR Only)</t>
        </is>
      </c>
      <c r="C32" s="101" t="n"/>
      <c r="D32" s="101" t="n"/>
      <c r="E32" s="100" t="n"/>
    </row>
    <row r="33">
      <c r="C33" s="101" t="inlineStr">
        <is>
          <t>xxxxx</t>
        </is>
      </c>
      <c r="D33" s="101" t="n"/>
      <c r="E33" s="100" t="n"/>
      <c r="H33" s="79">
        <f>F33*G33</f>
        <v/>
      </c>
    </row>
    <row r="34">
      <c r="C34" s="101" t="inlineStr">
        <is>
          <t>xxxxx</t>
        </is>
      </c>
      <c r="D34" s="101" t="n"/>
      <c r="E34" s="100" t="n"/>
      <c r="H34" s="79">
        <f>F34*G34</f>
        <v/>
      </c>
    </row>
    <row r="35">
      <c r="B35" s="98" t="inlineStr">
        <is>
          <t>190 Other Support Staff</t>
        </is>
      </c>
      <c r="C35" s="101" t="n"/>
      <c r="D35" s="101" t="n"/>
      <c r="E35" s="100" t="n"/>
    </row>
    <row r="36">
      <c r="C36" s="101" t="inlineStr">
        <is>
          <t>xxxxx</t>
        </is>
      </c>
      <c r="D36" s="101" t="n"/>
      <c r="E36" s="100" t="n"/>
      <c r="H36" s="79">
        <f>F36*G36</f>
        <v/>
      </c>
    </row>
    <row r="37">
      <c r="C37" s="101" t="inlineStr">
        <is>
          <t>xxxxx</t>
        </is>
      </c>
      <c r="D37" s="101" t="n"/>
      <c r="E37" s="100" t="n"/>
      <c r="H37" s="79">
        <f>F37*G37</f>
        <v/>
      </c>
    </row>
    <row r="38">
      <c r="C38" s="101" t="n"/>
      <c r="D38" s="101" t="n"/>
      <c r="E38" s="100" t="n"/>
    </row>
    <row r="39">
      <c r="B39" s="95" t="inlineStr">
        <is>
          <t xml:space="preserve">Fringe Benefits </t>
        </is>
      </c>
      <c r="C39" s="22" t="n">
        <v>0.3</v>
      </c>
      <c r="D39" s="22" t="n"/>
      <c r="E39" s="97" t="n"/>
      <c r="F39" s="97">
        <f>$C39*(F31+F9)</f>
        <v/>
      </c>
      <c r="G39" s="43">
        <f>$C39*(G31+G9)</f>
        <v/>
      </c>
      <c r="H39" s="97">
        <f>$C39*(H31+H9)</f>
        <v/>
      </c>
    </row>
    <row r="40">
      <c r="B40" s="104" t="n"/>
      <c r="C40" s="101" t="n"/>
      <c r="D40" s="101" t="n"/>
      <c r="E40" s="100" t="n"/>
    </row>
    <row r="41">
      <c r="A41" s="89" t="inlineStr">
        <is>
          <t xml:space="preserve">Total PS and Fringe </t>
        </is>
      </c>
      <c r="B41" s="105" t="n"/>
      <c r="C41" s="108" t="n"/>
      <c r="D41" s="108" t="n"/>
      <c r="E41" s="108" t="n"/>
      <c r="F41" s="107">
        <f>SUM(F9+F31+F39)</f>
        <v/>
      </c>
      <c r="G41" s="44">
        <f>SUM(G9+G31+G39)</f>
        <v/>
      </c>
      <c r="H41" s="107">
        <f>SUM(H9+H31+H39)</f>
        <v/>
      </c>
    </row>
    <row r="42">
      <c r="C42" s="101" t="n"/>
      <c r="D42" s="101" t="n"/>
      <c r="E42" s="100" t="n"/>
    </row>
    <row r="43">
      <c r="A43" s="89" t="inlineStr">
        <is>
          <t>Total OTPS</t>
        </is>
      </c>
      <c r="B43" s="89" t="n"/>
      <c r="C43" s="119" t="inlineStr">
        <is>
          <t xml:space="preserve">Vendor Name </t>
        </is>
      </c>
      <c r="D43" s="119" t="n"/>
      <c r="E43" s="110" t="n"/>
      <c r="F43" s="107" t="n"/>
      <c r="G43" s="44" t="n"/>
      <c r="H43" s="107" t="n"/>
    </row>
    <row r="44">
      <c r="A44" s="104" t="n"/>
      <c r="B44" s="95" t="inlineStr">
        <is>
          <t>Operations and Support (Operations and Support)</t>
        </is>
      </c>
      <c r="C44" s="103" t="n"/>
      <c r="D44" s="103" t="n"/>
      <c r="E44" s="103" t="n"/>
      <c r="F44" s="97">
        <f>SUM(F45:F170)</f>
        <v/>
      </c>
      <c r="G44" s="43">
        <f>SUM(G45:G170)</f>
        <v/>
      </c>
      <c r="H44" s="97">
        <f>SUM(H45:H170)</f>
        <v/>
      </c>
    </row>
    <row r="45">
      <c r="B45" s="98" t="inlineStr">
        <is>
          <t xml:space="preserve">Office Supplies </t>
        </is>
      </c>
      <c r="C45" s="101" t="n"/>
      <c r="D45" s="101" t="n"/>
      <c r="E45" s="100" t="n"/>
    </row>
    <row r="46">
      <c r="C46" s="101" t="inlineStr">
        <is>
          <t>xxxxx</t>
        </is>
      </c>
      <c r="D46" s="101" t="n"/>
      <c r="E46" s="100" t="n"/>
      <c r="H46" s="79">
        <f>F46*G46</f>
        <v/>
      </c>
    </row>
    <row r="47">
      <c r="C47" s="101" t="inlineStr">
        <is>
          <t>xxxxx</t>
        </is>
      </c>
      <c r="D47" s="101" t="n"/>
      <c r="E47" s="100" t="n"/>
      <c r="H47" s="79">
        <f>F47*G47</f>
        <v/>
      </c>
    </row>
    <row r="48">
      <c r="C48" s="101" t="inlineStr">
        <is>
          <t>xxxxx</t>
        </is>
      </c>
      <c r="D48" s="101" t="n"/>
      <c r="E48" s="100" t="n"/>
      <c r="H48" s="79">
        <f>F48*G48</f>
        <v/>
      </c>
    </row>
    <row r="49">
      <c r="C49" s="101" t="inlineStr">
        <is>
          <t>xxxxx</t>
        </is>
      </c>
      <c r="D49" s="101" t="n"/>
      <c r="E49" s="100" t="n"/>
      <c r="H49" s="79">
        <f>F49*G49</f>
        <v/>
      </c>
    </row>
    <row r="50">
      <c r="C50" s="101" t="inlineStr">
        <is>
          <t>xxxxx</t>
        </is>
      </c>
      <c r="D50" s="101" t="n"/>
      <c r="E50" s="100" t="n"/>
      <c r="H50" s="79">
        <f>F50*G50</f>
        <v/>
      </c>
    </row>
    <row r="51">
      <c r="B51" s="98" t="inlineStr">
        <is>
          <t xml:space="preserve">Facilities Repairs &amp; Maintenance </t>
        </is>
      </c>
      <c r="C51" s="101" t="n"/>
      <c r="D51" s="101" t="n"/>
      <c r="E51" s="100" t="n"/>
    </row>
    <row r="52">
      <c r="C52" s="101" t="inlineStr">
        <is>
          <t>xxxxx</t>
        </is>
      </c>
      <c r="D52" s="101" t="n"/>
      <c r="E52" s="100" t="n"/>
      <c r="H52" s="79">
        <f>F52*G52</f>
        <v/>
      </c>
    </row>
    <row r="53">
      <c r="C53" s="101" t="inlineStr">
        <is>
          <t>xxxxx</t>
        </is>
      </c>
      <c r="D53" s="101" t="n"/>
      <c r="E53" s="100" t="n"/>
      <c r="H53" s="79">
        <f>F53*G53</f>
        <v/>
      </c>
    </row>
    <row r="54">
      <c r="C54" s="101" t="inlineStr">
        <is>
          <t>xxxxx</t>
        </is>
      </c>
      <c r="D54" s="101" t="n"/>
      <c r="E54" s="100" t="n"/>
      <c r="H54" s="79">
        <f>F54*G54</f>
        <v/>
      </c>
    </row>
    <row r="55">
      <c r="C55" s="101" t="inlineStr">
        <is>
          <t>xxxxx</t>
        </is>
      </c>
      <c r="D55" s="101" t="n"/>
      <c r="E55" s="100" t="n"/>
      <c r="H55" s="79">
        <f>F55*G55</f>
        <v/>
      </c>
    </row>
    <row r="56">
      <c r="C56" s="101" t="inlineStr">
        <is>
          <t>xxxxx</t>
        </is>
      </c>
      <c r="D56" s="101" t="n"/>
      <c r="E56" s="100" t="n"/>
      <c r="H56" s="79">
        <f>F56*G56</f>
        <v/>
      </c>
    </row>
    <row r="57">
      <c r="B57" s="98" t="inlineStr">
        <is>
          <t xml:space="preserve">Safety and Health </t>
        </is>
      </c>
      <c r="C57" s="101" t="n"/>
      <c r="D57" s="101" t="n"/>
      <c r="E57" s="100" t="n"/>
    </row>
    <row r="58">
      <c r="C58" s="101" t="inlineStr">
        <is>
          <t>xxxxx</t>
        </is>
      </c>
      <c r="D58" s="101" t="n"/>
      <c r="E58" s="100" t="n"/>
      <c r="H58" s="79">
        <f>F58*G58</f>
        <v/>
      </c>
    </row>
    <row r="59">
      <c r="C59" s="101" t="inlineStr">
        <is>
          <t>xxxxx</t>
        </is>
      </c>
      <c r="D59" s="101" t="n"/>
      <c r="E59" s="100" t="n"/>
      <c r="H59" s="79">
        <f>F59*G59</f>
        <v/>
      </c>
    </row>
    <row r="60">
      <c r="C60" s="101" t="inlineStr">
        <is>
          <t>xxxxx</t>
        </is>
      </c>
      <c r="D60" s="101" t="n"/>
      <c r="E60" s="100" t="n"/>
      <c r="H60" s="79">
        <f>F60*G60</f>
        <v/>
      </c>
    </row>
    <row r="61">
      <c r="C61" s="101" t="inlineStr">
        <is>
          <t>xxxxx</t>
        </is>
      </c>
      <c r="D61" s="101" t="n"/>
      <c r="E61" s="100" t="n"/>
      <c r="H61" s="79">
        <f>F61*G61</f>
        <v/>
      </c>
    </row>
    <row r="62">
      <c r="C62" s="101" t="inlineStr">
        <is>
          <t>xxxxx</t>
        </is>
      </c>
      <c r="D62" s="101" t="n"/>
      <c r="E62" s="100" t="n"/>
      <c r="H62" s="79">
        <f>F62*G62</f>
        <v/>
      </c>
    </row>
    <row r="63">
      <c r="B63" s="98" t="inlineStr">
        <is>
          <t>Waste &amp; Recycling Removal</t>
        </is>
      </c>
      <c r="C63" s="101" t="n"/>
      <c r="D63" s="101" t="n"/>
      <c r="E63" s="100" t="n"/>
    </row>
    <row r="64">
      <c r="C64" s="101" t="inlineStr">
        <is>
          <t>xxxxx</t>
        </is>
      </c>
      <c r="D64" s="101" t="n"/>
      <c r="E64" s="100" t="n"/>
      <c r="H64" s="79">
        <f>F64*G64</f>
        <v/>
      </c>
    </row>
    <row r="65">
      <c r="C65" s="101" t="inlineStr">
        <is>
          <t>xxxxx</t>
        </is>
      </c>
      <c r="D65" s="101" t="n"/>
      <c r="E65" s="100" t="n"/>
      <c r="H65" s="79">
        <f>F65*G65</f>
        <v/>
      </c>
    </row>
    <row r="66">
      <c r="C66" s="101" t="inlineStr">
        <is>
          <t>xxxxx</t>
        </is>
      </c>
      <c r="D66" s="101" t="n"/>
      <c r="E66" s="100" t="n"/>
      <c r="H66" s="79">
        <f>F66*G66</f>
        <v/>
      </c>
    </row>
    <row r="67">
      <c r="C67" s="101" t="inlineStr">
        <is>
          <t>xxxxx</t>
        </is>
      </c>
      <c r="D67" s="101" t="n"/>
      <c r="E67" s="100" t="n"/>
      <c r="H67" s="79">
        <f>F67*G67</f>
        <v/>
      </c>
    </row>
    <row r="68">
      <c r="C68" s="101" t="inlineStr">
        <is>
          <t>xxxxx</t>
        </is>
      </c>
      <c r="D68" s="101" t="n"/>
      <c r="E68" s="100" t="n"/>
      <c r="H68" s="79">
        <f>F68*G68</f>
        <v/>
      </c>
    </row>
    <row r="69">
      <c r="B69" s="98" t="inlineStr">
        <is>
          <t xml:space="preserve">Staff Transportation </t>
        </is>
      </c>
      <c r="C69" s="101" t="n"/>
      <c r="D69" s="101" t="n"/>
      <c r="E69" s="100" t="n"/>
    </row>
    <row r="70">
      <c r="C70" s="101" t="inlineStr">
        <is>
          <t>xxxxx</t>
        </is>
      </c>
      <c r="D70" s="101" t="n"/>
      <c r="E70" s="100" t="n"/>
      <c r="H70" s="79">
        <f>F70*G70</f>
        <v/>
      </c>
    </row>
    <row r="71">
      <c r="C71" s="101" t="inlineStr">
        <is>
          <t>xxxxx</t>
        </is>
      </c>
      <c r="D71" s="101" t="n"/>
      <c r="E71" s="100" t="n"/>
      <c r="H71" s="79">
        <f>F71*G71</f>
        <v/>
      </c>
    </row>
    <row r="72">
      <c r="C72" s="101" t="inlineStr">
        <is>
          <t>xxxxx</t>
        </is>
      </c>
      <c r="D72" s="101" t="n"/>
      <c r="E72" s="100" t="n"/>
      <c r="H72" s="79">
        <f>F72*G72</f>
        <v/>
      </c>
    </row>
    <row r="73">
      <c r="C73" s="101" t="inlineStr">
        <is>
          <t>xxxxx</t>
        </is>
      </c>
      <c r="D73" s="101" t="n"/>
      <c r="E73" s="100" t="n"/>
      <c r="H73" s="79">
        <f>F73*G73</f>
        <v/>
      </c>
    </row>
    <row r="74">
      <c r="C74" s="101" t="inlineStr">
        <is>
          <t>xxxxx</t>
        </is>
      </c>
      <c r="D74" s="101" t="n"/>
      <c r="E74" s="100" t="n"/>
      <c r="H74" s="79">
        <f>F74*G74</f>
        <v/>
      </c>
    </row>
    <row r="75">
      <c r="B75" s="98" t="inlineStr">
        <is>
          <t xml:space="preserve">Staff Training </t>
        </is>
      </c>
      <c r="C75" s="101" t="n"/>
      <c r="D75" s="101" t="n"/>
      <c r="E75" s="100" t="n"/>
    </row>
    <row r="76">
      <c r="C76" s="101" t="inlineStr">
        <is>
          <t>xxxxx</t>
        </is>
      </c>
      <c r="D76" s="101" t="n"/>
      <c r="E76" s="100" t="n"/>
      <c r="H76" s="79">
        <f>F76*G76</f>
        <v/>
      </c>
    </row>
    <row r="77">
      <c r="C77" s="101" t="inlineStr">
        <is>
          <t>xxxxx</t>
        </is>
      </c>
      <c r="D77" s="101" t="n"/>
      <c r="E77" s="100" t="n"/>
      <c r="H77" s="79">
        <f>F77*G77</f>
        <v/>
      </c>
    </row>
    <row r="78">
      <c r="C78" s="101" t="inlineStr">
        <is>
          <t>xxxxx</t>
        </is>
      </c>
      <c r="D78" s="101" t="n"/>
      <c r="E78" s="100" t="n"/>
      <c r="H78" s="79">
        <f>F78*G78</f>
        <v/>
      </c>
    </row>
    <row r="79">
      <c r="C79" s="101" t="inlineStr">
        <is>
          <t>xxxxx</t>
        </is>
      </c>
      <c r="D79" s="101" t="n"/>
      <c r="E79" s="100" t="n"/>
      <c r="H79" s="79">
        <f>F79*G79</f>
        <v/>
      </c>
    </row>
    <row r="80">
      <c r="C80" s="101" t="inlineStr">
        <is>
          <t>xxxxx</t>
        </is>
      </c>
      <c r="D80" s="101" t="n"/>
      <c r="E80" s="100" t="n"/>
      <c r="H80" s="79">
        <f>F80*G80</f>
        <v/>
      </c>
    </row>
    <row r="81">
      <c r="B81" s="98" t="inlineStr">
        <is>
          <t xml:space="preserve">Postage </t>
        </is>
      </c>
      <c r="C81" s="101" t="n"/>
      <c r="D81" s="101" t="n"/>
      <c r="E81" s="100" t="n"/>
    </row>
    <row r="82">
      <c r="C82" s="101" t="inlineStr">
        <is>
          <t>xxxxx</t>
        </is>
      </c>
      <c r="D82" s="101" t="n"/>
      <c r="E82" s="100" t="n"/>
      <c r="H82" s="79">
        <f>F82*G82</f>
        <v/>
      </c>
    </row>
    <row r="83">
      <c r="C83" s="101" t="inlineStr">
        <is>
          <t>xxxxx</t>
        </is>
      </c>
      <c r="D83" s="101" t="n"/>
      <c r="E83" s="100" t="n"/>
      <c r="H83" s="79">
        <f>F83*G83</f>
        <v/>
      </c>
    </row>
    <row r="84">
      <c r="C84" s="101" t="inlineStr">
        <is>
          <t>xxxxx</t>
        </is>
      </c>
      <c r="D84" s="101" t="n"/>
      <c r="E84" s="100" t="n"/>
      <c r="H84" s="79">
        <f>F84*G84</f>
        <v/>
      </c>
    </row>
    <row r="85">
      <c r="C85" s="101" t="inlineStr">
        <is>
          <t>xxxxx</t>
        </is>
      </c>
      <c r="D85" s="101" t="n"/>
      <c r="E85" s="100" t="n"/>
      <c r="H85" s="79">
        <f>F85*G85</f>
        <v/>
      </c>
    </row>
    <row r="86">
      <c r="C86" s="101" t="inlineStr">
        <is>
          <t>xxxxx</t>
        </is>
      </c>
      <c r="D86" s="101" t="n"/>
      <c r="E86" s="100" t="n"/>
      <c r="H86" s="79">
        <f>F86*G86</f>
        <v/>
      </c>
    </row>
    <row r="87">
      <c r="B87" s="98" t="inlineStr">
        <is>
          <t>Recruitment and Advertising (Client)</t>
        </is>
      </c>
      <c r="C87" s="101" t="n"/>
      <c r="D87" s="101" t="n"/>
      <c r="E87" s="100" t="n"/>
    </row>
    <row r="88">
      <c r="C88" s="101" t="inlineStr">
        <is>
          <t>xxxxx</t>
        </is>
      </c>
      <c r="D88" s="101" t="n"/>
      <c r="E88" s="100" t="n"/>
      <c r="H88" s="79">
        <f>F88*G88</f>
        <v/>
      </c>
    </row>
    <row r="89">
      <c r="C89" s="101" t="inlineStr">
        <is>
          <t>xxxxx</t>
        </is>
      </c>
      <c r="D89" s="101" t="n"/>
      <c r="E89" s="100" t="n"/>
      <c r="H89" s="79">
        <f>F89*G89</f>
        <v/>
      </c>
    </row>
    <row r="90">
      <c r="C90" s="101" t="inlineStr">
        <is>
          <t>xxxxx</t>
        </is>
      </c>
      <c r="D90" s="101" t="n"/>
      <c r="E90" s="100" t="n"/>
      <c r="H90" s="79">
        <f>F90*G90</f>
        <v/>
      </c>
    </row>
    <row r="91">
      <c r="C91" s="101" t="inlineStr">
        <is>
          <t>xxxxx</t>
        </is>
      </c>
      <c r="D91" s="101" t="n"/>
      <c r="E91" s="100" t="n"/>
      <c r="H91" s="79">
        <f>F91*G91</f>
        <v/>
      </c>
    </row>
    <row r="92">
      <c r="C92" s="101" t="inlineStr">
        <is>
          <t>xxxxx</t>
        </is>
      </c>
      <c r="D92" s="101" t="n"/>
      <c r="E92" s="100" t="n"/>
      <c r="H92" s="79">
        <f>F92*G92</f>
        <v/>
      </c>
    </row>
    <row r="93">
      <c r="B93" s="98" t="inlineStr">
        <is>
          <t xml:space="preserve">Liability, Propety, and Other Insurance </t>
        </is>
      </c>
      <c r="C93" s="101" t="n"/>
      <c r="D93" s="101" t="n"/>
      <c r="E93" s="100" t="n"/>
    </row>
    <row r="94">
      <c r="C94" s="101" t="inlineStr">
        <is>
          <t>xxxxx</t>
        </is>
      </c>
      <c r="D94" s="101" t="n"/>
      <c r="E94" s="100" t="n"/>
      <c r="H94" s="79">
        <f>F94*G94</f>
        <v/>
      </c>
    </row>
    <row r="95">
      <c r="C95" s="101" t="inlineStr">
        <is>
          <t>xxxxx</t>
        </is>
      </c>
      <c r="D95" s="101" t="n"/>
      <c r="E95" s="100" t="n"/>
      <c r="H95" s="79">
        <f>F95*G95</f>
        <v/>
      </c>
    </row>
    <row r="96">
      <c r="C96" s="101" t="inlineStr">
        <is>
          <t>xxxxx</t>
        </is>
      </c>
      <c r="D96" s="101" t="n"/>
      <c r="E96" s="100" t="n"/>
      <c r="H96" s="79">
        <f>F96*G96</f>
        <v/>
      </c>
    </row>
    <row r="97">
      <c r="C97" s="101" t="inlineStr">
        <is>
          <t>xxxxx</t>
        </is>
      </c>
      <c r="D97" s="101" t="n"/>
      <c r="E97" s="100" t="n"/>
      <c r="H97" s="79">
        <f>F97*G97</f>
        <v/>
      </c>
    </row>
    <row r="98">
      <c r="C98" s="101" t="inlineStr">
        <is>
          <t>xxxxx</t>
        </is>
      </c>
      <c r="D98" s="101" t="n"/>
      <c r="E98" s="100" t="n"/>
      <c r="H98" s="79">
        <f>F98*G98</f>
        <v/>
      </c>
    </row>
    <row r="99">
      <c r="B99" s="98" t="inlineStr">
        <is>
          <t xml:space="preserve">Vehicle Insurance </t>
        </is>
      </c>
      <c r="C99" s="101" t="n"/>
      <c r="D99" s="101" t="n"/>
      <c r="E99" s="100" t="n"/>
    </row>
    <row r="100">
      <c r="C100" s="101" t="inlineStr">
        <is>
          <t>xxxxx</t>
        </is>
      </c>
      <c r="D100" s="101" t="n"/>
      <c r="E100" s="100" t="n"/>
      <c r="H100" s="79">
        <f>F100*G100</f>
        <v/>
      </c>
    </row>
    <row r="101">
      <c r="C101" s="101" t="inlineStr">
        <is>
          <t>xxxxx</t>
        </is>
      </c>
      <c r="D101" s="101" t="n"/>
      <c r="E101" s="100" t="n"/>
      <c r="H101" s="79">
        <f>F101*G101</f>
        <v/>
      </c>
    </row>
    <row r="102">
      <c r="C102" s="101" t="inlineStr">
        <is>
          <t>xxxxx</t>
        </is>
      </c>
      <c r="D102" s="101" t="n"/>
      <c r="E102" s="100" t="n"/>
      <c r="H102" s="79">
        <f>F102*G102</f>
        <v/>
      </c>
    </row>
    <row r="103">
      <c r="C103" s="101" t="inlineStr">
        <is>
          <t>xxxxx</t>
        </is>
      </c>
      <c r="D103" s="101" t="n"/>
      <c r="E103" s="100" t="n"/>
      <c r="H103" s="79">
        <f>F103*G103</f>
        <v/>
      </c>
    </row>
    <row r="104">
      <c r="C104" s="101" t="inlineStr">
        <is>
          <t>xxxxx</t>
        </is>
      </c>
      <c r="D104" s="101" t="n"/>
      <c r="E104" s="100" t="n"/>
      <c r="H104" s="79">
        <f>F104*G104</f>
        <v/>
      </c>
    </row>
    <row r="105">
      <c r="B105" s="98" t="inlineStr">
        <is>
          <t>Vehicle Operations and Maintenance</t>
        </is>
      </c>
      <c r="C105" s="101" t="n"/>
      <c r="D105" s="101" t="n"/>
      <c r="E105" s="100" t="n"/>
    </row>
    <row r="106">
      <c r="C106" s="101" t="inlineStr">
        <is>
          <t>xxxxx</t>
        </is>
      </c>
      <c r="D106" s="101" t="n"/>
      <c r="E106" s="100" t="n"/>
      <c r="H106" s="79">
        <f>F106*G106</f>
        <v/>
      </c>
    </row>
    <row r="107">
      <c r="C107" s="101" t="inlineStr">
        <is>
          <t>xxxxx</t>
        </is>
      </c>
      <c r="D107" s="101" t="n"/>
      <c r="E107" s="100" t="n"/>
      <c r="H107" s="79">
        <f>F107*G107</f>
        <v/>
      </c>
    </row>
    <row r="108">
      <c r="C108" s="101" t="inlineStr">
        <is>
          <t>xxxxx</t>
        </is>
      </c>
      <c r="D108" s="101" t="n"/>
      <c r="E108" s="100" t="n"/>
      <c r="H108" s="79">
        <f>F108*G108</f>
        <v/>
      </c>
    </row>
    <row r="109">
      <c r="C109" s="101" t="inlineStr">
        <is>
          <t>xxxxx</t>
        </is>
      </c>
      <c r="D109" s="101" t="n"/>
      <c r="E109" s="100" t="n"/>
      <c r="H109" s="79">
        <f>F109*G109</f>
        <v/>
      </c>
    </row>
    <row r="110">
      <c r="C110" s="101" t="inlineStr">
        <is>
          <t>xxxxx</t>
        </is>
      </c>
      <c r="D110" s="101" t="n"/>
      <c r="E110" s="100" t="n"/>
      <c r="H110" s="79">
        <f>F110*G110</f>
        <v/>
      </c>
    </row>
    <row r="111">
      <c r="B111" s="98" t="inlineStr">
        <is>
          <t xml:space="preserve">Real Estate Tax </t>
        </is>
      </c>
      <c r="C111" s="101" t="n"/>
      <c r="D111" s="101" t="n"/>
      <c r="E111" s="100" t="n"/>
    </row>
    <row r="112">
      <c r="C112" s="101" t="n"/>
      <c r="D112" s="101" t="n"/>
      <c r="E112" s="100" t="n"/>
      <c r="H112" s="79">
        <f>F112*G112</f>
        <v/>
      </c>
    </row>
    <row r="113">
      <c r="C113" s="101" t="n"/>
      <c r="D113" s="101" t="n"/>
      <c r="E113" s="100" t="n"/>
      <c r="H113" s="79">
        <f>F113*G113</f>
        <v/>
      </c>
    </row>
    <row r="114">
      <c r="C114" s="101" t="n"/>
      <c r="D114" s="101" t="n"/>
      <c r="E114" s="100" t="n"/>
      <c r="H114" s="79">
        <f>F114*G114</f>
        <v/>
      </c>
    </row>
    <row r="115">
      <c r="C115" s="101" t="n"/>
      <c r="D115" s="101" t="n"/>
      <c r="E115" s="100" t="n"/>
      <c r="H115" s="79">
        <f>F115*G115</f>
        <v/>
      </c>
    </row>
    <row r="116">
      <c r="C116" s="101" t="n"/>
      <c r="D116" s="101" t="n"/>
      <c r="E116" s="100" t="n"/>
      <c r="H116" s="79">
        <f>F116*G116</f>
        <v/>
      </c>
    </row>
    <row r="117">
      <c r="B117" s="98" t="inlineStr">
        <is>
          <t xml:space="preserve">Bank Charges </t>
        </is>
      </c>
      <c r="C117" s="101" t="n"/>
      <c r="D117" s="101" t="n"/>
      <c r="E117" s="100" t="n"/>
    </row>
    <row r="118">
      <c r="C118" s="101" t="n"/>
      <c r="D118" s="101" t="n"/>
      <c r="E118" s="100" t="n"/>
      <c r="H118" s="79">
        <f>F118*G118</f>
        <v/>
      </c>
    </row>
    <row r="119">
      <c r="C119" s="101" t="n"/>
      <c r="D119" s="101" t="n"/>
      <c r="E119" s="100" t="n"/>
      <c r="H119" s="79">
        <f>F119*G119</f>
        <v/>
      </c>
    </row>
    <row r="120">
      <c r="C120" s="101" t="n"/>
      <c r="D120" s="101" t="n"/>
      <c r="E120" s="100" t="n"/>
      <c r="H120" s="79">
        <f>F120*G120</f>
        <v/>
      </c>
    </row>
    <row r="121">
      <c r="C121" s="101" t="n"/>
      <c r="D121" s="101" t="n"/>
      <c r="E121" s="100" t="n"/>
      <c r="H121" s="79">
        <f>F121*G121</f>
        <v/>
      </c>
    </row>
    <row r="122">
      <c r="C122" s="101" t="n"/>
      <c r="D122" s="101" t="n"/>
      <c r="E122" s="100" t="n"/>
      <c r="H122" s="79">
        <f>F122*G122</f>
        <v/>
      </c>
    </row>
    <row r="123">
      <c r="B123" s="98" t="inlineStr">
        <is>
          <t xml:space="preserve">Printing </t>
        </is>
      </c>
      <c r="C123" s="101" t="n"/>
      <c r="D123" s="101" t="n"/>
      <c r="E123" s="100" t="n"/>
    </row>
    <row r="124">
      <c r="C124" s="101" t="n"/>
      <c r="D124" s="101" t="n"/>
      <c r="E124" s="100" t="n"/>
      <c r="H124" s="79">
        <f>F124*G124</f>
        <v/>
      </c>
    </row>
    <row r="125">
      <c r="C125" s="101" t="n"/>
      <c r="D125" s="101" t="n"/>
      <c r="E125" s="100" t="n"/>
      <c r="H125" s="79">
        <f>F125*G125</f>
        <v/>
      </c>
    </row>
    <row r="126">
      <c r="C126" s="101" t="n"/>
      <c r="D126" s="101" t="n"/>
      <c r="E126" s="100" t="n"/>
      <c r="H126" s="79">
        <f>F126*G126</f>
        <v/>
      </c>
    </row>
    <row r="127">
      <c r="C127" s="101" t="n"/>
      <c r="D127" s="101" t="n"/>
      <c r="E127" s="100" t="n"/>
      <c r="H127" s="79">
        <f>F127*G127</f>
        <v/>
      </c>
    </row>
    <row r="128">
      <c r="C128" s="101" t="n"/>
      <c r="D128" s="101" t="n"/>
      <c r="E128" s="100" t="n"/>
      <c r="H128" s="79">
        <f>F128*G128</f>
        <v/>
      </c>
    </row>
    <row r="129">
      <c r="B129" s="98" t="inlineStr">
        <is>
          <t xml:space="preserve">Client Transportation </t>
        </is>
      </c>
      <c r="C129" s="101" t="n"/>
      <c r="D129" s="101" t="n"/>
      <c r="E129" s="100" t="n"/>
    </row>
    <row r="130">
      <c r="C130" s="101" t="n"/>
      <c r="D130" s="101" t="n"/>
      <c r="E130" s="100" t="n"/>
      <c r="H130" s="79">
        <f>F130*G130</f>
        <v/>
      </c>
    </row>
    <row r="131">
      <c r="C131" s="101" t="n"/>
      <c r="D131" s="101" t="n"/>
      <c r="E131" s="100" t="n"/>
      <c r="H131" s="79">
        <f>F131*G131</f>
        <v/>
      </c>
    </row>
    <row r="132">
      <c r="C132" s="101" t="n"/>
      <c r="D132" s="101" t="n"/>
      <c r="E132" s="100" t="n"/>
      <c r="H132" s="79">
        <f>F132*G132</f>
        <v/>
      </c>
    </row>
    <row r="133">
      <c r="C133" s="101" t="n"/>
      <c r="D133" s="101" t="n"/>
      <c r="E133" s="100" t="n"/>
      <c r="H133" s="79">
        <f>F133*G133</f>
        <v/>
      </c>
    </row>
    <row r="134">
      <c r="C134" s="101" t="n"/>
      <c r="D134" s="101" t="n"/>
      <c r="E134" s="100" t="n"/>
      <c r="H134" s="79">
        <f>F134*G134</f>
        <v/>
      </c>
    </row>
    <row r="135">
      <c r="B135" s="98" t="inlineStr">
        <is>
          <t xml:space="preserve">Client Supplies &amp; Activities </t>
        </is>
      </c>
      <c r="C135" s="101" t="n"/>
      <c r="D135" s="101" t="n"/>
      <c r="E135" s="100" t="n"/>
    </row>
    <row r="136">
      <c r="C136" s="101" t="n"/>
      <c r="D136" s="101" t="n"/>
      <c r="E136" s="100" t="n"/>
      <c r="H136" s="79">
        <f>F136*G136</f>
        <v/>
      </c>
    </row>
    <row r="137">
      <c r="C137" s="101" t="n"/>
      <c r="D137" s="101" t="n"/>
      <c r="E137" s="100" t="n"/>
      <c r="H137" s="79">
        <f>F137*G137</f>
        <v/>
      </c>
    </row>
    <row r="138">
      <c r="C138" s="101" t="n"/>
      <c r="D138" s="101" t="n"/>
      <c r="E138" s="100" t="n"/>
      <c r="H138" s="79">
        <f>F138*G138</f>
        <v/>
      </c>
    </row>
    <row r="139">
      <c r="C139" s="101" t="n"/>
      <c r="D139" s="101" t="n"/>
      <c r="E139" s="100" t="n"/>
      <c r="H139" s="79">
        <f>F139*G139</f>
        <v/>
      </c>
    </row>
    <row r="140">
      <c r="C140" s="101" t="n"/>
      <c r="D140" s="101" t="n"/>
      <c r="E140" s="100" t="n"/>
      <c r="H140" s="79">
        <f>F140*G140</f>
        <v/>
      </c>
    </row>
    <row r="141">
      <c r="B141" s="98" t="inlineStr">
        <is>
          <t>Client Stipends</t>
        </is>
      </c>
      <c r="C141" s="101" t="n"/>
      <c r="D141" s="101" t="n"/>
      <c r="E141" s="100" t="n"/>
    </row>
    <row r="142">
      <c r="C142" s="101" t="n"/>
      <c r="D142" s="101" t="n"/>
      <c r="E142" s="100" t="n"/>
      <c r="H142" s="79">
        <f>F142*G142</f>
        <v/>
      </c>
    </row>
    <row r="143">
      <c r="C143" s="101" t="n"/>
      <c r="D143" s="101" t="n"/>
      <c r="E143" s="100" t="n"/>
      <c r="H143" s="79">
        <f>F143*G143</f>
        <v/>
      </c>
    </row>
    <row r="144">
      <c r="C144" s="101" t="n"/>
      <c r="D144" s="101" t="n"/>
      <c r="E144" s="100" t="n"/>
      <c r="H144" s="79">
        <f>F144*G144</f>
        <v/>
      </c>
    </row>
    <row r="145">
      <c r="C145" s="101" t="n"/>
      <c r="D145" s="101" t="n"/>
      <c r="E145" s="100" t="n"/>
      <c r="H145" s="79">
        <f>F145*G145</f>
        <v/>
      </c>
    </row>
    <row r="146">
      <c r="C146" s="101" t="n"/>
      <c r="D146" s="101" t="n"/>
      <c r="E146" s="100" t="n"/>
      <c r="H146" s="79">
        <f>F146*G146</f>
        <v/>
      </c>
    </row>
    <row r="147">
      <c r="B147" s="98" t="inlineStr">
        <is>
          <t xml:space="preserve"> Incetive Payments/Bonus</t>
        </is>
      </c>
      <c r="C147" s="101" t="n"/>
      <c r="D147" s="101" t="n"/>
      <c r="E147" s="100" t="n"/>
    </row>
    <row r="148">
      <c r="C148" s="101" t="n"/>
      <c r="D148" s="101" t="n"/>
      <c r="E148" s="100" t="n"/>
      <c r="H148" s="79">
        <f>F148*G148</f>
        <v/>
      </c>
    </row>
    <row r="149">
      <c r="C149" s="101" t="n"/>
      <c r="D149" s="101" t="n"/>
      <c r="E149" s="100" t="n"/>
      <c r="H149" s="79">
        <f>F149*G149</f>
        <v/>
      </c>
    </row>
    <row r="150">
      <c r="C150" s="101" t="n"/>
      <c r="D150" s="101" t="n"/>
      <c r="E150" s="100" t="n"/>
      <c r="H150" s="79">
        <f>F150*G150</f>
        <v/>
      </c>
    </row>
    <row r="151">
      <c r="C151" s="101" t="n"/>
      <c r="D151" s="101" t="n"/>
      <c r="E151" s="100" t="n"/>
      <c r="H151" s="79">
        <f>F151*G151</f>
        <v/>
      </c>
    </row>
    <row r="152">
      <c r="C152" s="101" t="n"/>
      <c r="D152" s="101" t="n"/>
      <c r="E152" s="100" t="n"/>
      <c r="H152" s="79">
        <f>F152*G152</f>
        <v/>
      </c>
    </row>
    <row r="153">
      <c r="B153" s="98" t="inlineStr">
        <is>
          <t xml:space="preserve">Prepared Meals </t>
        </is>
      </c>
      <c r="C153" s="101" t="n"/>
      <c r="D153" s="101" t="n"/>
      <c r="E153" s="100" t="n"/>
    </row>
    <row r="154">
      <c r="C154" s="101" t="n"/>
      <c r="D154" s="101" t="n"/>
      <c r="E154" s="100" t="n"/>
      <c r="H154" s="79">
        <f>F154*G154</f>
        <v/>
      </c>
    </row>
    <row r="155">
      <c r="C155" s="101" t="n"/>
      <c r="D155" s="101" t="n"/>
      <c r="E155" s="100" t="n"/>
      <c r="H155" s="79">
        <f>F155*G155</f>
        <v/>
      </c>
    </row>
    <row r="156">
      <c r="C156" s="101" t="n"/>
      <c r="D156" s="101" t="n"/>
      <c r="E156" s="100" t="n"/>
      <c r="H156" s="79">
        <f>F156*G156</f>
        <v/>
      </c>
    </row>
    <row r="157">
      <c r="C157" s="101" t="n"/>
      <c r="D157" s="101" t="n"/>
      <c r="E157" s="100" t="n"/>
      <c r="H157" s="79">
        <f>F157*G157</f>
        <v/>
      </c>
    </row>
    <row r="158">
      <c r="C158" s="101" t="n"/>
      <c r="D158" s="101" t="n"/>
      <c r="E158" s="100" t="n"/>
      <c r="H158" s="79">
        <f>F158*G158</f>
        <v/>
      </c>
    </row>
    <row r="159">
      <c r="B159" s="98" t="inlineStr">
        <is>
          <t xml:space="preserve">Raw Food </t>
        </is>
      </c>
      <c r="C159" s="101" t="n"/>
      <c r="D159" s="101" t="n"/>
      <c r="E159" s="100" t="n"/>
    </row>
    <row r="160">
      <c r="C160" s="101" t="n"/>
      <c r="D160" s="101" t="n"/>
      <c r="E160" s="100" t="n"/>
      <c r="H160" s="79">
        <f>F160*G160</f>
        <v/>
      </c>
    </row>
    <row r="161">
      <c r="C161" s="101" t="n"/>
      <c r="D161" s="101" t="n"/>
      <c r="E161" s="100" t="n"/>
      <c r="H161" s="79">
        <f>F161*G161</f>
        <v/>
      </c>
    </row>
    <row r="162">
      <c r="C162" s="101" t="n"/>
      <c r="D162" s="101" t="n"/>
      <c r="E162" s="100" t="n"/>
      <c r="H162" s="79">
        <f>F162*G162</f>
        <v/>
      </c>
    </row>
    <row r="163">
      <c r="C163" s="101" t="n"/>
      <c r="D163" s="101" t="n"/>
      <c r="E163" s="100" t="n"/>
      <c r="H163" s="79">
        <f>F163*G163</f>
        <v/>
      </c>
    </row>
    <row r="164">
      <c r="C164" s="101" t="n"/>
      <c r="D164" s="101" t="n"/>
      <c r="E164" s="100" t="n"/>
      <c r="H164" s="79">
        <f>F164*G164</f>
        <v/>
      </c>
    </row>
    <row r="165">
      <c r="B165" s="98" t="inlineStr">
        <is>
          <t xml:space="preserve">Other </t>
        </is>
      </c>
      <c r="C165" s="101" t="n"/>
      <c r="D165" s="101" t="n"/>
      <c r="E165" s="100" t="n"/>
    </row>
    <row r="166">
      <c r="C166" s="101" t="n"/>
      <c r="D166" s="101" t="n"/>
      <c r="E166" s="100" t="n"/>
      <c r="H166" s="79">
        <f>F166*G166</f>
        <v/>
      </c>
    </row>
    <row r="167">
      <c r="C167" s="101" t="n"/>
      <c r="D167" s="101" t="n"/>
      <c r="E167" s="100" t="n"/>
      <c r="H167" s="79">
        <f>F167*G167</f>
        <v/>
      </c>
    </row>
    <row r="168">
      <c r="C168" s="101" t="n"/>
      <c r="D168" s="101" t="n"/>
      <c r="E168" s="100" t="n"/>
      <c r="H168" s="79">
        <f>F168*G168</f>
        <v/>
      </c>
    </row>
    <row r="169">
      <c r="C169" s="101" t="n"/>
      <c r="D169" s="101" t="n"/>
      <c r="E169" s="100" t="n"/>
      <c r="H169" s="79">
        <f>F169*G169</f>
        <v/>
      </c>
    </row>
    <row r="170">
      <c r="C170" s="101" t="n"/>
      <c r="D170" s="101" t="n"/>
      <c r="E170" s="100" t="n"/>
      <c r="H170" s="79">
        <f>F170*G170</f>
        <v/>
      </c>
    </row>
    <row r="171">
      <c r="B171" s="95" t="inlineStr">
        <is>
          <t xml:space="preserve">Equipment </t>
        </is>
      </c>
      <c r="C171" s="103" t="n"/>
      <c r="D171" s="103" t="n"/>
      <c r="E171" s="103" t="n"/>
      <c r="F171" s="97">
        <f>SUM(F172:F173)</f>
        <v/>
      </c>
      <c r="G171" s="43">
        <f>SUM(G172:G173)</f>
        <v/>
      </c>
      <c r="H171" s="97">
        <f>SUM(H172:H173)</f>
        <v/>
      </c>
    </row>
    <row r="172">
      <c r="B172" s="104" t="n"/>
      <c r="C172" s="101" t="n"/>
      <c r="D172" s="101" t="n"/>
      <c r="E172" s="100" t="n"/>
      <c r="F172" s="79" t="n"/>
      <c r="G172" s="49" t="n"/>
      <c r="H172" s="79" t="n"/>
    </row>
    <row r="173">
      <c r="C173" s="101" t="n"/>
      <c r="D173" s="101" t="n"/>
      <c r="E173" s="100" t="n"/>
      <c r="F173" s="79" t="n"/>
      <c r="G173" s="49" t="n"/>
      <c r="H173" s="79" t="n"/>
    </row>
    <row r="174">
      <c r="B174" s="95" t="inlineStr">
        <is>
          <t>OTPS - Utilities (Operations and Supports)</t>
        </is>
      </c>
      <c r="C174" s="103" t="n"/>
      <c r="D174" s="103" t="n"/>
      <c r="E174" s="97" t="n"/>
      <c r="F174" s="97">
        <f>SUM(F175:F184)</f>
        <v/>
      </c>
      <c r="G174" s="43">
        <f>SUM(G175:G184)</f>
        <v/>
      </c>
      <c r="H174" s="97">
        <f>SUM(H175:H184)</f>
        <v/>
      </c>
    </row>
    <row r="175">
      <c r="B175" s="98" t="inlineStr">
        <is>
          <t>Telephone - Land lines</t>
        </is>
      </c>
      <c r="C175" s="101" t="n"/>
      <c r="D175" s="101" t="n"/>
      <c r="E175" s="100" t="n"/>
      <c r="H175" s="79">
        <f>F175*G175</f>
        <v/>
      </c>
    </row>
    <row r="176">
      <c r="B176" s="98" t="inlineStr">
        <is>
          <t xml:space="preserve">Electric </t>
        </is>
      </c>
      <c r="C176" s="101" t="n"/>
      <c r="D176" s="101" t="n"/>
      <c r="E176" s="100" t="n"/>
      <c r="H176" s="79">
        <f>F176*G176</f>
        <v/>
      </c>
    </row>
    <row r="177">
      <c r="B177" s="98" t="inlineStr">
        <is>
          <t xml:space="preserve">Water/Sewer </t>
        </is>
      </c>
      <c r="C177" s="101" t="n"/>
      <c r="D177" s="101" t="n"/>
      <c r="E177" s="100" t="n"/>
      <c r="H177" s="79">
        <f>F177*G177</f>
        <v/>
      </c>
    </row>
    <row r="178">
      <c r="B178" s="98" t="inlineStr">
        <is>
          <t xml:space="preserve">Oil - Heating </t>
        </is>
      </c>
      <c r="C178" s="101" t="n"/>
      <c r="D178" s="101" t="n"/>
      <c r="E178" s="100" t="n"/>
      <c r="H178" s="79">
        <f>F178*G178</f>
        <v/>
      </c>
    </row>
    <row r="179">
      <c r="B179" s="98" t="inlineStr">
        <is>
          <t xml:space="preserve">Gas - Heating </t>
        </is>
      </c>
      <c r="C179" s="101" t="n"/>
      <c r="D179" s="101" t="n"/>
      <c r="E179" s="100" t="n"/>
      <c r="H179" s="79">
        <f>F179*G179</f>
        <v/>
      </c>
    </row>
    <row r="180">
      <c r="B180" s="98" t="inlineStr">
        <is>
          <t>Security Systems</t>
        </is>
      </c>
      <c r="C180" s="101" t="n"/>
      <c r="D180" s="101" t="n"/>
      <c r="E180" s="100" t="n"/>
      <c r="H180" s="79">
        <f>F180*G180</f>
        <v/>
      </c>
    </row>
    <row r="181">
      <c r="B181" s="98" t="inlineStr">
        <is>
          <t>Internet Connectivity</t>
        </is>
      </c>
      <c r="C181" s="101" t="n"/>
      <c r="D181" s="101" t="n"/>
      <c r="E181" s="100" t="n"/>
      <c r="H181" s="79">
        <f>F181*G181</f>
        <v/>
      </c>
    </row>
    <row r="182">
      <c r="B182" s="98" t="inlineStr">
        <is>
          <t>Moile Phones</t>
        </is>
      </c>
      <c r="C182" s="101" t="n"/>
      <c r="D182" s="101" t="n"/>
      <c r="E182" s="100" t="n"/>
      <c r="H182" s="79">
        <f>F182*G182</f>
        <v/>
      </c>
    </row>
    <row r="183">
      <c r="B183" s="98" t="inlineStr">
        <is>
          <t>Bundled Communications</t>
        </is>
      </c>
      <c r="C183" s="101" t="n"/>
      <c r="D183" s="101" t="n"/>
      <c r="E183" s="100" t="n"/>
      <c r="H183" s="79">
        <f>F183*G183</f>
        <v/>
      </c>
    </row>
    <row r="184">
      <c r="C184" s="101" t="n"/>
      <c r="D184" s="101" t="n"/>
      <c r="E184" s="100" t="n"/>
    </row>
    <row r="185">
      <c r="B185" s="95" t="inlineStr">
        <is>
          <t>OTPS - Professional Services</t>
        </is>
      </c>
      <c r="C185" s="103" t="n"/>
      <c r="D185" s="103" t="n"/>
      <c r="E185" s="97" t="n"/>
      <c r="F185" s="97">
        <f>SUM(F186:F190)</f>
        <v/>
      </c>
      <c r="G185" s="43">
        <f>SUM(G186:G190)</f>
        <v/>
      </c>
      <c r="H185" s="97">
        <f>SUM(H186:H190)</f>
        <v/>
      </c>
    </row>
    <row r="186">
      <c r="B186" s="98" t="inlineStr">
        <is>
          <t xml:space="preserve">Accounting Cost </t>
        </is>
      </c>
      <c r="C186" s="101" t="n"/>
      <c r="D186" s="101" t="n"/>
      <c r="E186" s="100" t="n"/>
      <c r="H186" s="79">
        <f>F186*G186</f>
        <v/>
      </c>
    </row>
    <row r="187">
      <c r="B187" s="98" t="inlineStr">
        <is>
          <t>Legal Costs</t>
        </is>
      </c>
      <c r="C187" s="101" t="n"/>
      <c r="D187" s="101" t="n"/>
      <c r="E187" s="100" t="n"/>
      <c r="H187" s="79">
        <f>F187*G187</f>
        <v/>
      </c>
    </row>
    <row r="188">
      <c r="B188" s="98" t="inlineStr">
        <is>
          <t>Audit Expense</t>
        </is>
      </c>
      <c r="C188" s="101" t="n"/>
      <c r="D188" s="101" t="n"/>
      <c r="E188" s="100" t="n"/>
      <c r="H188" s="79">
        <f>F188*G188</f>
        <v/>
      </c>
    </row>
    <row r="189">
      <c r="B189" s="98" t="inlineStr">
        <is>
          <t xml:space="preserve">Other </t>
        </is>
      </c>
      <c r="C189" s="101" t="n"/>
      <c r="D189" s="101" t="n"/>
      <c r="E189" s="100" t="n"/>
      <c r="H189" s="79">
        <f>F189*G189</f>
        <v/>
      </c>
    </row>
    <row r="190">
      <c r="C190" s="101" t="n"/>
      <c r="D190" s="101" t="n"/>
      <c r="E190" s="100" t="n"/>
    </row>
    <row r="191">
      <c r="B191" s="95" t="inlineStr">
        <is>
          <t xml:space="preserve">OTPS -Rent </t>
        </is>
      </c>
      <c r="C191" s="103" t="n"/>
      <c r="D191" s="103" t="n"/>
      <c r="E191" s="97" t="n"/>
      <c r="F191" s="97">
        <f>SUM(F192:F193)</f>
        <v/>
      </c>
      <c r="G191" s="43">
        <f>SUM(G192:G193)</f>
        <v/>
      </c>
      <c r="H191" s="97">
        <f>SUM(H192:H193)</f>
        <v/>
      </c>
    </row>
    <row r="192">
      <c r="B192" s="104" t="n"/>
      <c r="C192" s="101" t="n"/>
      <c r="D192" s="101" t="n"/>
      <c r="E192" s="100" t="n"/>
      <c r="F192" s="79" t="n"/>
      <c r="G192" s="49" t="n"/>
      <c r="H192" s="79">
        <f>F192*G192</f>
        <v/>
      </c>
    </row>
    <row r="193">
      <c r="C193" s="101" t="n"/>
      <c r="D193" s="101" t="n"/>
      <c r="E193" s="100" t="n"/>
    </row>
    <row r="194">
      <c r="B194" s="95" t="inlineStr">
        <is>
          <t xml:space="preserve">OTPS -Contracted Services </t>
        </is>
      </c>
      <c r="C194" s="103" t="n"/>
      <c r="D194" s="103" t="n"/>
      <c r="E194" s="97" t="n"/>
      <c r="F194" s="97">
        <f>SUM(F195:F198)</f>
        <v/>
      </c>
      <c r="G194" s="43">
        <f>SUM(G195:G198)</f>
        <v/>
      </c>
      <c r="H194" s="97">
        <f>SUM(H195:H198)</f>
        <v/>
      </c>
    </row>
    <row r="195">
      <c r="B195" s="98" t="inlineStr">
        <is>
          <t xml:space="preserve">Consultants </t>
        </is>
      </c>
      <c r="C195" s="101" t="n"/>
      <c r="D195" s="101" t="n"/>
      <c r="E195" s="100" t="n"/>
      <c r="H195" s="79">
        <f>F195*G195</f>
        <v/>
      </c>
    </row>
    <row r="196">
      <c r="B196" s="98" t="inlineStr">
        <is>
          <t>Sub-Contractors</t>
        </is>
      </c>
      <c r="C196" s="101" t="n"/>
      <c r="D196" s="101" t="n"/>
      <c r="E196" s="100" t="n"/>
      <c r="H196" s="79">
        <f>F196*G196</f>
        <v/>
      </c>
    </row>
    <row r="197">
      <c r="B197" s="98" t="inlineStr">
        <is>
          <t xml:space="preserve">Vendors </t>
        </is>
      </c>
      <c r="C197" s="101" t="n"/>
      <c r="D197" s="101" t="n"/>
      <c r="E197" s="100" t="n"/>
      <c r="H197" s="79">
        <f>F197*G197</f>
        <v/>
      </c>
    </row>
    <row r="198">
      <c r="C198" s="101" t="n"/>
      <c r="D198" s="101" t="n"/>
      <c r="E198" s="100" t="n"/>
    </row>
    <row r="199">
      <c r="A199" s="89" t="inlineStr">
        <is>
          <t xml:space="preserve">Total OTPS </t>
        </is>
      </c>
      <c r="B199" s="105" t="n"/>
      <c r="C199" s="108" t="n"/>
      <c r="D199" s="108" t="n"/>
      <c r="E199" s="107" t="n"/>
      <c r="F199" s="107">
        <f>F194+F191+F185+F171+F174+F44</f>
        <v/>
      </c>
      <c r="G199" s="44" t="n"/>
      <c r="H199" s="107">
        <f>H194+H191+H185+H171+H174+H44</f>
        <v/>
      </c>
    </row>
    <row r="200">
      <c r="C200" s="101" t="n"/>
      <c r="D200" s="101" t="n"/>
      <c r="E200" s="100" t="n"/>
    </row>
    <row r="201">
      <c r="A201" s="89" t="inlineStr">
        <is>
          <t xml:space="preserve">Indirect Cost (Rate) </t>
        </is>
      </c>
      <c r="B201" s="89" t="n"/>
      <c r="C201" s="20" t="n"/>
      <c r="D201" s="20" t="n"/>
      <c r="E201" s="107" t="n"/>
      <c r="F201" s="107">
        <f>$C201*(F199+F41)</f>
        <v/>
      </c>
      <c r="G201" s="44" t="n"/>
      <c r="H201" s="107">
        <f>$C201*(H199+H41)</f>
        <v/>
      </c>
    </row>
    <row r="202">
      <c r="C202" s="101" t="n"/>
      <c r="D202" s="101" t="n"/>
      <c r="E202" s="100" t="n"/>
    </row>
    <row r="203" ht="14.25" customFormat="1" customHeight="1" s="104">
      <c r="A203" s="89" t="inlineStr">
        <is>
          <t xml:space="preserve">Program Income </t>
        </is>
      </c>
      <c r="B203" s="89" t="n"/>
      <c r="C203" s="20" t="n"/>
      <c r="D203" s="20" t="n"/>
      <c r="E203" s="107" t="n"/>
      <c r="F203" s="107">
        <f>SUM(F204:F221)</f>
        <v/>
      </c>
      <c r="G203" s="44" t="n"/>
      <c r="H203" s="107">
        <f>SUM(H204:H221)</f>
        <v/>
      </c>
    </row>
    <row r="204">
      <c r="A204" s="98" t="inlineStr">
        <is>
          <t>46010</t>
        </is>
      </c>
      <c r="B204" s="98" t="inlineStr">
        <is>
          <t>Participant Fees (less SSI &amp; SSA)</t>
        </is>
      </c>
      <c r="C204" s="101" t="n"/>
      <c r="D204" s="101" t="n"/>
      <c r="E204" s="100" t="n"/>
    </row>
    <row r="205">
      <c r="A205" s="98" t="inlineStr">
        <is>
          <t>46020</t>
        </is>
      </c>
      <c r="B205" s="98" t="inlineStr">
        <is>
          <t>SSI &amp; SSA</t>
        </is>
      </c>
    </row>
    <row r="206">
      <c r="A206" s="98" t="inlineStr">
        <is>
          <t>46030</t>
        </is>
      </c>
      <c r="B206" s="98" t="inlineStr">
        <is>
          <t>Home Relief</t>
        </is>
      </c>
    </row>
    <row r="207">
      <c r="A207" s="98" t="inlineStr">
        <is>
          <t>46041</t>
        </is>
      </c>
      <c r="B207" s="98" t="inlineStr">
        <is>
          <t>Medicaid (Regular)</t>
        </is>
      </c>
    </row>
    <row r="208">
      <c r="A208" s="98" t="inlineStr">
        <is>
          <t>46042</t>
        </is>
      </c>
      <c r="B208" s="98" t="inlineStr">
        <is>
          <t>Medicaid Supplement - C.O.P.S.</t>
        </is>
      </c>
    </row>
    <row r="209">
      <c r="A209" s="98" t="inlineStr">
        <is>
          <t>46060</t>
        </is>
      </c>
      <c r="B209" s="98" t="inlineStr">
        <is>
          <t xml:space="preserve">Medicare </t>
        </is>
      </c>
    </row>
    <row r="210">
      <c r="A210" s="98" t="inlineStr">
        <is>
          <t>46070</t>
        </is>
      </c>
      <c r="B210" s="98" t="inlineStr">
        <is>
          <t>Other Third Parties</t>
        </is>
      </c>
    </row>
    <row r="211">
      <c r="A211" s="98" t="inlineStr">
        <is>
          <t>46080</t>
        </is>
      </c>
      <c r="B211" s="98" t="inlineStr">
        <is>
          <t>OMRDD Residential Room and Board</t>
        </is>
      </c>
    </row>
    <row r="212">
      <c r="A212" s="98" t="inlineStr">
        <is>
          <t>46090</t>
        </is>
      </c>
      <c r="B212" s="98" t="inlineStr">
        <is>
          <t>Transportation, Medicaid</t>
        </is>
      </c>
    </row>
    <row r="213">
      <c r="A213" s="98" t="inlineStr">
        <is>
          <t>46100</t>
        </is>
      </c>
      <c r="B213" s="98" t="inlineStr">
        <is>
          <t>Transportation, Other</t>
        </is>
      </c>
    </row>
    <row r="214">
      <c r="A214" s="98" t="inlineStr">
        <is>
          <t>46120</t>
        </is>
      </c>
      <c r="B214" s="98" t="inlineStr">
        <is>
          <t>Premium Income (OMH only)</t>
        </is>
      </c>
    </row>
    <row r="215">
      <c r="A215" s="98" t="inlineStr">
        <is>
          <t>46140</t>
        </is>
      </c>
      <c r="B215" s="98" t="inlineStr">
        <is>
          <t>Sales: Contract Total</t>
        </is>
      </c>
    </row>
    <row r="216">
      <c r="A216" s="98" t="inlineStr">
        <is>
          <t>46160</t>
        </is>
      </c>
      <c r="B216" s="98" t="inlineStr">
        <is>
          <t>Federal Grants                    (attach detail)</t>
        </is>
      </c>
    </row>
    <row r="217">
      <c r="A217" s="98" t="inlineStr">
        <is>
          <t>46190</t>
        </is>
      </c>
      <c r="B217" s="98" t="inlineStr">
        <is>
          <t>State Grants                        (attach detail)</t>
        </is>
      </c>
    </row>
    <row r="218">
      <c r="A218" s="98" t="inlineStr">
        <is>
          <t>46220</t>
        </is>
      </c>
      <c r="B218" s="98" t="inlineStr">
        <is>
          <t>LTSE Income Total</t>
        </is>
      </c>
    </row>
    <row r="219">
      <c r="A219" s="98" t="inlineStr">
        <is>
          <t>46230</t>
        </is>
      </c>
      <c r="B219" s="98" t="inlineStr">
        <is>
          <t>Other:</t>
        </is>
      </c>
    </row>
    <row r="220">
      <c r="A220" s="98" t="inlineStr">
        <is>
          <t>46230</t>
        </is>
      </c>
      <c r="B220" s="98" t="inlineStr">
        <is>
          <t>Other:</t>
        </is>
      </c>
    </row>
    <row r="221">
      <c r="A221" s="98" t="inlineStr">
        <is>
          <t>46230</t>
        </is>
      </c>
      <c r="B221" s="98" t="inlineStr">
        <is>
          <t>Other:</t>
        </is>
      </c>
    </row>
    <row r="222"/>
    <row r="223">
      <c r="A223" s="111" t="inlineStr">
        <is>
          <t xml:space="preserve">Grand Total </t>
        </is>
      </c>
      <c r="B223" s="111" t="n"/>
      <c r="C223" s="120" t="n"/>
      <c r="D223" s="120" t="n"/>
      <c r="E223" s="113" t="n"/>
      <c r="F223" s="113">
        <f>F201+F199+F41-F203</f>
        <v/>
      </c>
      <c r="G223" s="45" t="n"/>
      <c r="H223" s="113">
        <f>H201+H199+H41-H203</f>
        <v/>
      </c>
    </row>
  </sheetData>
  <mergeCells count="2">
    <mergeCell ref="C7:D7"/>
    <mergeCell ref="A7:B7"/>
  </mergeCells>
  <pageMargins left="0.75" right="0.75" top="1" bottom="1" header="0.5" footer="0.5"/>
  <pageSetup orientation="portrait" horizontalDpi="4294967292" verticalDpi="4294967292"/>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223"/>
  <sheetViews>
    <sheetView topLeftCell="A189" workbookViewId="0">
      <selection activeCell="A8" sqref="A8:H223"/>
    </sheetView>
  </sheetViews>
  <sheetFormatPr baseColWidth="8" defaultColWidth="8.85546875" defaultRowHeight="15"/>
  <cols>
    <col width="46.42578125" customWidth="1" style="78" min="2" max="2"/>
    <col width="16.140625" bestFit="1" customWidth="1" style="78" min="3" max="3"/>
    <col width="16.140625" customWidth="1" style="78" min="4" max="4"/>
    <col width="26.42578125" customWidth="1" style="80" min="5" max="5"/>
    <col width="26.42578125" customWidth="1" style="79" min="6" max="6"/>
    <col width="26.42578125" customWidth="1" style="49" min="7" max="7"/>
    <col width="26.42578125" customWidth="1" style="79" min="8" max="8"/>
    <col width="11.140625" customWidth="1" style="78" min="9" max="9"/>
  </cols>
  <sheetData>
    <row r="1">
      <c r="E1" s="98" t="n"/>
      <c r="G1" s="80" t="n"/>
      <c r="H1" s="80" t="n"/>
      <c r="I1" s="80" t="n"/>
      <c r="J1" s="80" t="n"/>
    </row>
    <row r="2">
      <c r="B2" s="81" t="inlineStr">
        <is>
          <t>Provider Name:</t>
        </is>
      </c>
      <c r="C2" s="82" t="n"/>
      <c r="D2" s="81" t="inlineStr">
        <is>
          <t>Program Unit Site Primary Key:</t>
        </is>
      </c>
      <c r="E2" s="98" t="n"/>
      <c r="G2" s="82" t="inlineStr">
        <is>
          <t>Preparer Name and Title:</t>
        </is>
      </c>
      <c r="H2" s="80" t="n"/>
      <c r="I2" s="80" t="n"/>
      <c r="J2" s="80" t="n"/>
    </row>
    <row r="3" ht="21.95" customHeight="1" s="78">
      <c r="B3" s="81" t="inlineStr">
        <is>
          <t>Contract Number:</t>
        </is>
      </c>
      <c r="C3" s="82" t="n"/>
      <c r="D3" s="81" t="inlineStr">
        <is>
          <t>Program Unit Site Name:</t>
        </is>
      </c>
      <c r="E3" s="98" t="n"/>
      <c r="G3" s="82" t="inlineStr">
        <is>
          <t xml:space="preserve">Date of Submission: </t>
        </is>
      </c>
      <c r="H3" s="80" t="n"/>
      <c r="I3" s="80" t="n"/>
      <c r="J3" s="80" t="n"/>
    </row>
    <row r="4" ht="21.95" customHeight="1" s="78">
      <c r="B4" s="81" t="inlineStr">
        <is>
          <t>MHY# (3 digits):</t>
        </is>
      </c>
      <c r="C4" s="82" t="n"/>
      <c r="D4" s="81" t="inlineStr">
        <is>
          <t xml:space="preserve">Cost Allocation Plan for Fiscal Year: </t>
        </is>
      </c>
      <c r="E4" s="98" t="n"/>
      <c r="G4" s="80" t="n"/>
      <c r="H4" s="80" t="n"/>
      <c r="I4" s="80" t="n"/>
      <c r="J4" s="80" t="n"/>
    </row>
    <row r="5" ht="21.95" customHeight="1" s="78">
      <c r="B5" s="81" t="inlineStr">
        <is>
          <t>Period:</t>
        </is>
      </c>
      <c r="C5" s="82" t="n"/>
      <c r="D5" s="82" t="n"/>
      <c r="E5" s="98" t="n"/>
      <c r="G5" s="80" t="n"/>
      <c r="H5" s="80" t="n"/>
      <c r="I5" s="80" t="n"/>
      <c r="J5" s="80" t="n"/>
    </row>
    <row r="6"/>
    <row r="7">
      <c r="A7" s="83" t="inlineStr">
        <is>
          <t>Expense Category</t>
        </is>
      </c>
      <c r="C7" s="83" t="inlineStr">
        <is>
          <t xml:space="preserve">Name </t>
        </is>
      </c>
      <c r="E7" s="83" t="inlineStr">
        <is>
          <t xml:space="preserve">Date Expense </t>
        </is>
      </c>
      <c r="F7" s="116" t="inlineStr">
        <is>
          <t xml:space="preserve">Amount Paid this Period </t>
        </is>
      </c>
      <c r="G7" s="47" t="inlineStr">
        <is>
          <t>% Applied to DOHMH</t>
        </is>
      </c>
      <c r="H7" s="116" t="inlineStr">
        <is>
          <t>Q3 (Jan-Mar)</t>
        </is>
      </c>
    </row>
    <row r="8">
      <c r="A8" s="89" t="inlineStr">
        <is>
          <t xml:space="preserve">Personnel Servivces </t>
        </is>
      </c>
      <c r="B8" s="105" t="n"/>
      <c r="C8" s="89" t="inlineStr">
        <is>
          <t xml:space="preserve">Last Name </t>
        </is>
      </c>
      <c r="D8" s="89" t="inlineStr">
        <is>
          <t xml:space="preserve">First Name </t>
        </is>
      </c>
      <c r="E8" s="117" t="n"/>
      <c r="F8" s="118" t="n"/>
      <c r="G8" s="48" t="n"/>
      <c r="H8" s="118" t="n"/>
    </row>
    <row r="9">
      <c r="B9" s="95" t="inlineStr">
        <is>
          <t>Salaried Positions</t>
        </is>
      </c>
      <c r="C9" s="97" t="n"/>
      <c r="D9" s="97" t="n"/>
      <c r="E9" s="97" t="n"/>
      <c r="F9" s="97">
        <f>SUM(F10:F30)</f>
        <v/>
      </c>
      <c r="G9" s="43" t="n"/>
      <c r="H9" s="97">
        <f>SUM(H10:H30)</f>
        <v/>
      </c>
    </row>
    <row r="10">
      <c r="B10" s="98" t="inlineStr">
        <is>
          <t xml:space="preserve">501 Program or Site Director </t>
        </is>
      </c>
      <c r="C10" s="101" t="n"/>
      <c r="D10" s="101" t="n"/>
      <c r="E10" s="100" t="n"/>
    </row>
    <row r="11">
      <c r="C11" s="101" t="inlineStr">
        <is>
          <t>xxxxx</t>
        </is>
      </c>
      <c r="D11" s="101" t="n"/>
      <c r="E11" s="100" t="n"/>
      <c r="H11" s="79">
        <f>F11*G11</f>
        <v/>
      </c>
    </row>
    <row r="12">
      <c r="C12" s="101" t="inlineStr">
        <is>
          <t>xxxxx</t>
        </is>
      </c>
      <c r="D12" s="101" t="n"/>
      <c r="E12" s="100" t="n"/>
      <c r="H12" s="79">
        <f>F12*G12</f>
        <v/>
      </c>
    </row>
    <row r="13">
      <c r="B13" s="98" t="inlineStr">
        <is>
          <t xml:space="preserve">590 Other Program Administration Staff </t>
        </is>
      </c>
      <c r="C13" s="101" t="n"/>
      <c r="D13" s="101" t="n"/>
      <c r="E13" s="100" t="n"/>
    </row>
    <row r="14">
      <c r="C14" s="101" t="inlineStr">
        <is>
          <t>xxxxx</t>
        </is>
      </c>
      <c r="D14" s="101" t="n"/>
      <c r="E14" s="100" t="n"/>
      <c r="H14" s="79">
        <f>F14*G14</f>
        <v/>
      </c>
    </row>
    <row r="15">
      <c r="C15" s="101" t="inlineStr">
        <is>
          <t>xxxxx</t>
        </is>
      </c>
      <c r="D15" s="101" t="n"/>
      <c r="E15" s="100" t="n"/>
      <c r="H15" s="79">
        <f>F15*G15</f>
        <v/>
      </c>
    </row>
    <row r="16">
      <c r="B16" s="98" t="inlineStr">
        <is>
          <t>505 Office Worker (Program Administration}</t>
        </is>
      </c>
      <c r="C16" s="101" t="n"/>
      <c r="D16" s="101" t="n"/>
      <c r="E16" s="100" t="n"/>
    </row>
    <row r="17">
      <c r="C17" s="101" t="inlineStr">
        <is>
          <t>xxxxx</t>
        </is>
      </c>
      <c r="D17" s="101" t="n"/>
      <c r="E17" s="100" t="n"/>
      <c r="H17" s="79">
        <f>F17*G17</f>
        <v/>
      </c>
    </row>
    <row r="18">
      <c r="C18" s="101" t="inlineStr">
        <is>
          <t>xxxxx</t>
        </is>
      </c>
      <c r="D18" s="101" t="n"/>
      <c r="E18" s="100" t="n"/>
      <c r="H18" s="79">
        <f>F18*G18</f>
        <v/>
      </c>
    </row>
    <row r="19">
      <c r="B19" s="98" t="inlineStr">
        <is>
          <t>301 Case Manager (Does not apply to SED)</t>
        </is>
      </c>
      <c r="C19" s="101" t="n"/>
      <c r="D19" s="101" t="n"/>
      <c r="E19" s="100" t="n"/>
    </row>
    <row r="20">
      <c r="C20" s="101" t="inlineStr">
        <is>
          <t>xxxxx</t>
        </is>
      </c>
      <c r="D20" s="101" t="n"/>
      <c r="E20" s="100" t="n"/>
      <c r="H20" s="79">
        <f>F20*G20</f>
        <v/>
      </c>
    </row>
    <row r="21">
      <c r="C21" s="101" t="inlineStr">
        <is>
          <t>xxxxx</t>
        </is>
      </c>
      <c r="D21" s="101" t="n"/>
      <c r="E21" s="100" t="n"/>
      <c r="H21" s="79">
        <f>F21*G21</f>
        <v/>
      </c>
    </row>
    <row r="22" ht="12.95" customHeight="1" s="78">
      <c r="B22" s="98" t="inlineStr">
        <is>
          <t>305 Counselor - Rehabilitation (Does not apply to SED)</t>
        </is>
      </c>
      <c r="C22" s="101" t="n"/>
      <c r="D22" s="101" t="n"/>
      <c r="E22" s="100" t="n"/>
    </row>
    <row r="23" ht="12.95" customHeight="1" s="78">
      <c r="C23" s="101" t="inlineStr">
        <is>
          <t>xxxxx</t>
        </is>
      </c>
      <c r="D23" s="101" t="n"/>
      <c r="E23" s="100" t="n"/>
      <c r="H23" s="79">
        <f>F23*G23</f>
        <v/>
      </c>
    </row>
    <row r="24" ht="12.95" customHeight="1" s="78">
      <c r="C24" s="101" t="inlineStr">
        <is>
          <t>xxxxx</t>
        </is>
      </c>
      <c r="D24" s="101" t="n"/>
      <c r="E24" s="100" t="n"/>
      <c r="H24" s="79">
        <f>F24*G24</f>
        <v/>
      </c>
    </row>
    <row r="25">
      <c r="B25" s="98" t="inlineStr">
        <is>
          <t xml:space="preserve">324 Social Worker Licensed (LMSW, LCSW) </t>
        </is>
      </c>
      <c r="C25" s="101" t="n"/>
      <c r="D25" s="101" t="n"/>
      <c r="E25" s="100" t="n"/>
    </row>
    <row r="26">
      <c r="C26" s="101" t="inlineStr">
        <is>
          <t>xxxxx</t>
        </is>
      </c>
      <c r="D26" s="101" t="n"/>
      <c r="E26" s="100" t="n"/>
      <c r="H26" s="79">
        <f>F26*G26</f>
        <v/>
      </c>
    </row>
    <row r="27">
      <c r="C27" s="101" t="inlineStr">
        <is>
          <t>xxxxx</t>
        </is>
      </c>
      <c r="D27" s="101" t="n"/>
      <c r="E27" s="100" t="n"/>
      <c r="H27" s="79">
        <f>F27*G27</f>
        <v/>
      </c>
    </row>
    <row r="28">
      <c r="B28" s="98" t="inlineStr">
        <is>
          <t>290 Other Direct Care Staff</t>
        </is>
      </c>
      <c r="C28" s="101" t="n"/>
      <c r="D28" s="101" t="n"/>
      <c r="E28" s="100" t="n"/>
    </row>
    <row r="29">
      <c r="C29" s="101" t="inlineStr">
        <is>
          <t>xxxxx</t>
        </is>
      </c>
      <c r="D29" s="101" t="n"/>
      <c r="E29" s="100" t="n"/>
      <c r="H29" s="79">
        <f>F29*G29</f>
        <v/>
      </c>
    </row>
    <row r="30">
      <c r="C30" s="101" t="inlineStr">
        <is>
          <t>xxxxx</t>
        </is>
      </c>
      <c r="D30" s="101" t="n"/>
      <c r="E30" s="100" t="n"/>
      <c r="H30" s="79">
        <f>F30*G30</f>
        <v/>
      </c>
    </row>
    <row r="31">
      <c r="B31" s="95" t="inlineStr">
        <is>
          <t>Hourly Positions</t>
        </is>
      </c>
      <c r="C31" s="103" t="n"/>
      <c r="D31" s="103" t="n"/>
      <c r="E31" s="103" t="n"/>
      <c r="F31" s="97">
        <f>SUM(F32:F38)</f>
        <v/>
      </c>
      <c r="G31" s="43">
        <f>SUM(G32:G38)</f>
        <v/>
      </c>
      <c r="H31" s="97">
        <f>SUM(H32:H38)</f>
        <v/>
      </c>
    </row>
    <row r="32">
      <c r="B32" s="98" t="inlineStr">
        <is>
          <t>203 Counselor (OMH CR Only)</t>
        </is>
      </c>
      <c r="C32" s="101" t="n"/>
      <c r="D32" s="101" t="n"/>
      <c r="E32" s="100" t="n"/>
    </row>
    <row r="33">
      <c r="C33" s="101" t="inlineStr">
        <is>
          <t>xxxxx</t>
        </is>
      </c>
      <c r="D33" s="101" t="n"/>
      <c r="E33" s="100" t="n"/>
      <c r="H33" s="79">
        <f>F33*G33</f>
        <v/>
      </c>
    </row>
    <row r="34">
      <c r="C34" s="101" t="inlineStr">
        <is>
          <t>xxxxx</t>
        </is>
      </c>
      <c r="D34" s="101" t="n"/>
      <c r="E34" s="100" t="n"/>
      <c r="H34" s="79">
        <f>F34*G34</f>
        <v/>
      </c>
    </row>
    <row r="35">
      <c r="B35" s="98" t="inlineStr">
        <is>
          <t>190 Other Support Staff</t>
        </is>
      </c>
      <c r="C35" s="101" t="n"/>
      <c r="D35" s="101" t="n"/>
      <c r="E35" s="100" t="n"/>
    </row>
    <row r="36">
      <c r="C36" s="101" t="inlineStr">
        <is>
          <t>xxxxx</t>
        </is>
      </c>
      <c r="D36" s="101" t="n"/>
      <c r="E36" s="100" t="n"/>
      <c r="H36" s="79">
        <f>F36*G36</f>
        <v/>
      </c>
    </row>
    <row r="37">
      <c r="C37" s="101" t="inlineStr">
        <is>
          <t>xxxxx</t>
        </is>
      </c>
      <c r="D37" s="101" t="n"/>
      <c r="E37" s="100" t="n"/>
      <c r="H37" s="79">
        <f>F37*G37</f>
        <v/>
      </c>
    </row>
    <row r="38">
      <c r="C38" s="101" t="n"/>
      <c r="D38" s="101" t="n"/>
      <c r="E38" s="100" t="n"/>
    </row>
    <row r="39">
      <c r="B39" s="95" t="inlineStr">
        <is>
          <t xml:space="preserve">Fringe Benefits </t>
        </is>
      </c>
      <c r="C39" s="22" t="n">
        <v>0.3</v>
      </c>
      <c r="D39" s="22" t="n"/>
      <c r="E39" s="97" t="n"/>
      <c r="F39" s="97">
        <f>$C39*(F31+F9)</f>
        <v/>
      </c>
      <c r="G39" s="43">
        <f>$C39*(G31+G9)</f>
        <v/>
      </c>
      <c r="H39" s="97">
        <f>$C39*(H31+H9)</f>
        <v/>
      </c>
    </row>
    <row r="40">
      <c r="B40" s="104" t="n"/>
      <c r="C40" s="101" t="n"/>
      <c r="D40" s="101" t="n"/>
      <c r="E40" s="100" t="n"/>
    </row>
    <row r="41">
      <c r="A41" s="89" t="inlineStr">
        <is>
          <t xml:space="preserve">Total PS and Fringe </t>
        </is>
      </c>
      <c r="B41" s="105" t="n"/>
      <c r="C41" s="108" t="n"/>
      <c r="D41" s="108" t="n"/>
      <c r="E41" s="108" t="n"/>
      <c r="F41" s="107">
        <f>SUM(F9+F31+F39)</f>
        <v/>
      </c>
      <c r="G41" s="44">
        <f>SUM(G9+G31+G39)</f>
        <v/>
      </c>
      <c r="H41" s="107">
        <f>SUM(H9+H31+H39)</f>
        <v/>
      </c>
    </row>
    <row r="42">
      <c r="C42" s="101" t="n"/>
      <c r="D42" s="101" t="n"/>
      <c r="E42" s="100" t="n"/>
    </row>
    <row r="43">
      <c r="A43" s="89" t="inlineStr">
        <is>
          <t>Total OTPS</t>
        </is>
      </c>
      <c r="B43" s="89" t="n"/>
      <c r="C43" s="119" t="inlineStr">
        <is>
          <t xml:space="preserve">Vendor Name </t>
        </is>
      </c>
      <c r="D43" s="119" t="n"/>
      <c r="E43" s="110" t="n"/>
      <c r="F43" s="107" t="n"/>
      <c r="G43" s="44" t="n"/>
      <c r="H43" s="107" t="n"/>
    </row>
    <row r="44">
      <c r="A44" s="104" t="n"/>
      <c r="B44" s="95" t="inlineStr">
        <is>
          <t>Operations and Support (Operations and Support)</t>
        </is>
      </c>
      <c r="C44" s="103" t="n"/>
      <c r="D44" s="103" t="n"/>
      <c r="E44" s="103" t="n"/>
      <c r="F44" s="97">
        <f>SUM(F45:F170)</f>
        <v/>
      </c>
      <c r="G44" s="43">
        <f>SUM(G45:G170)</f>
        <v/>
      </c>
      <c r="H44" s="97">
        <f>SUM(H45:H170)</f>
        <v/>
      </c>
    </row>
    <row r="45">
      <c r="B45" s="98" t="inlineStr">
        <is>
          <t xml:space="preserve">Office Supplies </t>
        </is>
      </c>
      <c r="C45" s="101" t="n"/>
      <c r="D45" s="101" t="n"/>
      <c r="E45" s="100" t="n"/>
    </row>
    <row r="46">
      <c r="C46" s="101" t="inlineStr">
        <is>
          <t>xxxxx</t>
        </is>
      </c>
      <c r="D46" s="101" t="n"/>
      <c r="E46" s="100" t="n"/>
      <c r="H46" s="79">
        <f>F46*G46</f>
        <v/>
      </c>
    </row>
    <row r="47">
      <c r="C47" s="101" t="inlineStr">
        <is>
          <t>xxxxx</t>
        </is>
      </c>
      <c r="D47" s="101" t="n"/>
      <c r="E47" s="100" t="n"/>
      <c r="H47" s="79">
        <f>F47*G47</f>
        <v/>
      </c>
    </row>
    <row r="48">
      <c r="C48" s="101" t="inlineStr">
        <is>
          <t>xxxxx</t>
        </is>
      </c>
      <c r="D48" s="101" t="n"/>
      <c r="E48" s="100" t="n"/>
      <c r="H48" s="79">
        <f>F48*G48</f>
        <v/>
      </c>
    </row>
    <row r="49">
      <c r="C49" s="101" t="inlineStr">
        <is>
          <t>xxxxx</t>
        </is>
      </c>
      <c r="D49" s="101" t="n"/>
      <c r="E49" s="100" t="n"/>
      <c r="H49" s="79">
        <f>F49*G49</f>
        <v/>
      </c>
    </row>
    <row r="50">
      <c r="C50" s="101" t="inlineStr">
        <is>
          <t>xxxxx</t>
        </is>
      </c>
      <c r="D50" s="101" t="n"/>
      <c r="E50" s="100" t="n"/>
      <c r="H50" s="79">
        <f>F50*G50</f>
        <v/>
      </c>
    </row>
    <row r="51">
      <c r="B51" s="98" t="inlineStr">
        <is>
          <t xml:space="preserve">Facilities Repairs &amp; Maintenance </t>
        </is>
      </c>
      <c r="C51" s="101" t="n"/>
      <c r="D51" s="101" t="n"/>
      <c r="E51" s="100" t="n"/>
    </row>
    <row r="52">
      <c r="C52" s="101" t="inlineStr">
        <is>
          <t>xxxxx</t>
        </is>
      </c>
      <c r="D52" s="101" t="n"/>
      <c r="E52" s="100" t="n"/>
      <c r="H52" s="79">
        <f>F52*G52</f>
        <v/>
      </c>
    </row>
    <row r="53">
      <c r="C53" s="101" t="inlineStr">
        <is>
          <t>xxxxx</t>
        </is>
      </c>
      <c r="D53" s="101" t="n"/>
      <c r="E53" s="100" t="n"/>
      <c r="H53" s="79">
        <f>F53*G53</f>
        <v/>
      </c>
    </row>
    <row r="54">
      <c r="C54" s="101" t="inlineStr">
        <is>
          <t>xxxxx</t>
        </is>
      </c>
      <c r="D54" s="101" t="n"/>
      <c r="E54" s="100" t="n"/>
      <c r="H54" s="79">
        <f>F54*G54</f>
        <v/>
      </c>
    </row>
    <row r="55">
      <c r="C55" s="101" t="inlineStr">
        <is>
          <t>xxxxx</t>
        </is>
      </c>
      <c r="D55" s="101" t="n"/>
      <c r="E55" s="100" t="n"/>
      <c r="H55" s="79">
        <f>F55*G55</f>
        <v/>
      </c>
    </row>
    <row r="56">
      <c r="C56" s="101" t="inlineStr">
        <is>
          <t>xxxxx</t>
        </is>
      </c>
      <c r="D56" s="101" t="n"/>
      <c r="E56" s="100" t="n"/>
      <c r="H56" s="79">
        <f>F56*G56</f>
        <v/>
      </c>
    </row>
    <row r="57">
      <c r="B57" s="98" t="inlineStr">
        <is>
          <t xml:space="preserve">Safety and Health </t>
        </is>
      </c>
      <c r="C57" s="101" t="n"/>
      <c r="D57" s="101" t="n"/>
      <c r="E57" s="100" t="n"/>
    </row>
    <row r="58">
      <c r="C58" s="101" t="inlineStr">
        <is>
          <t>xxxxx</t>
        </is>
      </c>
      <c r="D58" s="101" t="n"/>
      <c r="E58" s="100" t="n"/>
      <c r="H58" s="79">
        <f>F58*G58</f>
        <v/>
      </c>
    </row>
    <row r="59">
      <c r="C59" s="101" t="inlineStr">
        <is>
          <t>xxxxx</t>
        </is>
      </c>
      <c r="D59" s="101" t="n"/>
      <c r="E59" s="100" t="n"/>
      <c r="H59" s="79">
        <f>F59*G59</f>
        <v/>
      </c>
    </row>
    <row r="60">
      <c r="C60" s="101" t="inlineStr">
        <is>
          <t>xxxxx</t>
        </is>
      </c>
      <c r="D60" s="101" t="n"/>
      <c r="E60" s="100" t="n"/>
      <c r="H60" s="79">
        <f>F60*G60</f>
        <v/>
      </c>
    </row>
    <row r="61">
      <c r="C61" s="101" t="inlineStr">
        <is>
          <t>xxxxx</t>
        </is>
      </c>
      <c r="D61" s="101" t="n"/>
      <c r="E61" s="100" t="n"/>
      <c r="H61" s="79">
        <f>F61*G61</f>
        <v/>
      </c>
    </row>
    <row r="62">
      <c r="C62" s="101" t="inlineStr">
        <is>
          <t>xxxxx</t>
        </is>
      </c>
      <c r="D62" s="101" t="n"/>
      <c r="E62" s="100" t="n"/>
      <c r="H62" s="79">
        <f>F62*G62</f>
        <v/>
      </c>
    </row>
    <row r="63">
      <c r="B63" s="98" t="inlineStr">
        <is>
          <t>Waste &amp; Recycling Removal</t>
        </is>
      </c>
      <c r="C63" s="101" t="n"/>
      <c r="D63" s="101" t="n"/>
      <c r="E63" s="100" t="n"/>
    </row>
    <row r="64">
      <c r="C64" s="101" t="inlineStr">
        <is>
          <t>xxxxx</t>
        </is>
      </c>
      <c r="D64" s="101" t="n"/>
      <c r="E64" s="100" t="n"/>
      <c r="H64" s="79">
        <f>F64*G64</f>
        <v/>
      </c>
    </row>
    <row r="65">
      <c r="C65" s="101" t="inlineStr">
        <is>
          <t>xxxxx</t>
        </is>
      </c>
      <c r="D65" s="101" t="n"/>
      <c r="E65" s="100" t="n"/>
      <c r="H65" s="79">
        <f>F65*G65</f>
        <v/>
      </c>
    </row>
    <row r="66">
      <c r="C66" s="101" t="inlineStr">
        <is>
          <t>xxxxx</t>
        </is>
      </c>
      <c r="D66" s="101" t="n"/>
      <c r="E66" s="100" t="n"/>
      <c r="H66" s="79">
        <f>F66*G66</f>
        <v/>
      </c>
    </row>
    <row r="67">
      <c r="C67" s="101" t="inlineStr">
        <is>
          <t>xxxxx</t>
        </is>
      </c>
      <c r="D67" s="101" t="n"/>
      <c r="E67" s="100" t="n"/>
      <c r="H67" s="79">
        <f>F67*G67</f>
        <v/>
      </c>
    </row>
    <row r="68">
      <c r="C68" s="101" t="inlineStr">
        <is>
          <t>xxxxx</t>
        </is>
      </c>
      <c r="D68" s="101" t="n"/>
      <c r="E68" s="100" t="n"/>
      <c r="H68" s="79">
        <f>F68*G68</f>
        <v/>
      </c>
    </row>
    <row r="69">
      <c r="B69" s="98" t="inlineStr">
        <is>
          <t xml:space="preserve">Staff Transportation </t>
        </is>
      </c>
      <c r="C69" s="101" t="n"/>
      <c r="D69" s="101" t="n"/>
      <c r="E69" s="100" t="n"/>
    </row>
    <row r="70">
      <c r="C70" s="101" t="inlineStr">
        <is>
          <t>xxxxx</t>
        </is>
      </c>
      <c r="D70" s="101" t="n"/>
      <c r="E70" s="100" t="n"/>
      <c r="H70" s="79">
        <f>F70*G70</f>
        <v/>
      </c>
    </row>
    <row r="71">
      <c r="C71" s="101" t="inlineStr">
        <is>
          <t>xxxxx</t>
        </is>
      </c>
      <c r="D71" s="101" t="n"/>
      <c r="E71" s="100" t="n"/>
      <c r="H71" s="79">
        <f>F71*G71</f>
        <v/>
      </c>
    </row>
    <row r="72">
      <c r="C72" s="101" t="inlineStr">
        <is>
          <t>xxxxx</t>
        </is>
      </c>
      <c r="D72" s="101" t="n"/>
      <c r="E72" s="100" t="n"/>
      <c r="H72" s="79">
        <f>F72*G72</f>
        <v/>
      </c>
    </row>
    <row r="73">
      <c r="C73" s="101" t="inlineStr">
        <is>
          <t>xxxxx</t>
        </is>
      </c>
      <c r="D73" s="101" t="n"/>
      <c r="E73" s="100" t="n"/>
      <c r="H73" s="79">
        <f>F73*G73</f>
        <v/>
      </c>
    </row>
    <row r="74">
      <c r="C74" s="101" t="inlineStr">
        <is>
          <t>xxxxx</t>
        </is>
      </c>
      <c r="D74" s="101" t="n"/>
      <c r="E74" s="100" t="n"/>
      <c r="H74" s="79">
        <f>F74*G74</f>
        <v/>
      </c>
    </row>
    <row r="75">
      <c r="B75" s="98" t="inlineStr">
        <is>
          <t xml:space="preserve">Staff Training </t>
        </is>
      </c>
      <c r="C75" s="101" t="n"/>
      <c r="D75" s="101" t="n"/>
      <c r="E75" s="100" t="n"/>
    </row>
    <row r="76">
      <c r="C76" s="101" t="inlineStr">
        <is>
          <t>xxxxx</t>
        </is>
      </c>
      <c r="D76" s="101" t="n"/>
      <c r="E76" s="100" t="n"/>
      <c r="H76" s="79">
        <f>F76*G76</f>
        <v/>
      </c>
    </row>
    <row r="77">
      <c r="C77" s="101" t="inlineStr">
        <is>
          <t>xxxxx</t>
        </is>
      </c>
      <c r="D77" s="101" t="n"/>
      <c r="E77" s="100" t="n"/>
      <c r="H77" s="79">
        <f>F77*G77</f>
        <v/>
      </c>
    </row>
    <row r="78">
      <c r="C78" s="101" t="inlineStr">
        <is>
          <t>xxxxx</t>
        </is>
      </c>
      <c r="D78" s="101" t="n"/>
      <c r="E78" s="100" t="n"/>
      <c r="H78" s="79">
        <f>F78*G78</f>
        <v/>
      </c>
    </row>
    <row r="79">
      <c r="C79" s="101" t="inlineStr">
        <is>
          <t>xxxxx</t>
        </is>
      </c>
      <c r="D79" s="101" t="n"/>
      <c r="E79" s="100" t="n"/>
      <c r="H79" s="79">
        <f>F79*G79</f>
        <v/>
      </c>
    </row>
    <row r="80">
      <c r="C80" s="101" t="inlineStr">
        <is>
          <t>xxxxx</t>
        </is>
      </c>
      <c r="D80" s="101" t="n"/>
      <c r="E80" s="100" t="n"/>
      <c r="H80" s="79">
        <f>F80*G80</f>
        <v/>
      </c>
    </row>
    <row r="81">
      <c r="B81" s="98" t="inlineStr">
        <is>
          <t xml:space="preserve">Postage </t>
        </is>
      </c>
      <c r="C81" s="101" t="n"/>
      <c r="D81" s="101" t="n"/>
      <c r="E81" s="100" t="n"/>
    </row>
    <row r="82">
      <c r="C82" s="101" t="inlineStr">
        <is>
          <t>xxxxx</t>
        </is>
      </c>
      <c r="D82" s="101" t="n"/>
      <c r="E82" s="100" t="n"/>
      <c r="H82" s="79">
        <f>F82*G82</f>
        <v/>
      </c>
    </row>
    <row r="83">
      <c r="C83" s="101" t="inlineStr">
        <is>
          <t>xxxxx</t>
        </is>
      </c>
      <c r="D83" s="101" t="n"/>
      <c r="E83" s="100" t="n"/>
      <c r="H83" s="79">
        <f>F83*G83</f>
        <v/>
      </c>
    </row>
    <row r="84">
      <c r="C84" s="101" t="inlineStr">
        <is>
          <t>xxxxx</t>
        </is>
      </c>
      <c r="D84" s="101" t="n"/>
      <c r="E84" s="100" t="n"/>
      <c r="H84" s="79">
        <f>F84*G84</f>
        <v/>
      </c>
    </row>
    <row r="85">
      <c r="C85" s="101" t="inlineStr">
        <is>
          <t>xxxxx</t>
        </is>
      </c>
      <c r="D85" s="101" t="n"/>
      <c r="E85" s="100" t="n"/>
      <c r="H85" s="79">
        <f>F85*G85</f>
        <v/>
      </c>
    </row>
    <row r="86">
      <c r="C86" s="101" t="inlineStr">
        <is>
          <t>xxxxx</t>
        </is>
      </c>
      <c r="D86" s="101" t="n"/>
      <c r="E86" s="100" t="n"/>
      <c r="H86" s="79">
        <f>F86*G86</f>
        <v/>
      </c>
    </row>
    <row r="87">
      <c r="B87" s="98" t="inlineStr">
        <is>
          <t>Recruitment and Advertising (Client)</t>
        </is>
      </c>
      <c r="C87" s="101" t="n"/>
      <c r="D87" s="101" t="n"/>
      <c r="E87" s="100" t="n"/>
    </row>
    <row r="88">
      <c r="C88" s="101" t="inlineStr">
        <is>
          <t>xxxxx</t>
        </is>
      </c>
      <c r="D88" s="101" t="n"/>
      <c r="E88" s="100" t="n"/>
      <c r="H88" s="79">
        <f>F88*G88</f>
        <v/>
      </c>
    </row>
    <row r="89">
      <c r="C89" s="101" t="inlineStr">
        <is>
          <t>xxxxx</t>
        </is>
      </c>
      <c r="D89" s="101" t="n"/>
      <c r="E89" s="100" t="n"/>
      <c r="H89" s="79">
        <f>F89*G89</f>
        <v/>
      </c>
    </row>
    <row r="90">
      <c r="C90" s="101" t="inlineStr">
        <is>
          <t>xxxxx</t>
        </is>
      </c>
      <c r="D90" s="101" t="n"/>
      <c r="E90" s="100" t="n"/>
      <c r="H90" s="79">
        <f>F90*G90</f>
        <v/>
      </c>
    </row>
    <row r="91">
      <c r="C91" s="101" t="inlineStr">
        <is>
          <t>xxxxx</t>
        </is>
      </c>
      <c r="D91" s="101" t="n"/>
      <c r="E91" s="100" t="n"/>
      <c r="H91" s="79">
        <f>F91*G91</f>
        <v/>
      </c>
    </row>
    <row r="92">
      <c r="C92" s="101" t="inlineStr">
        <is>
          <t>xxxxx</t>
        </is>
      </c>
      <c r="D92" s="101" t="n"/>
      <c r="E92" s="100" t="n"/>
      <c r="H92" s="79">
        <f>F92*G92</f>
        <v/>
      </c>
    </row>
    <row r="93">
      <c r="B93" s="98" t="inlineStr">
        <is>
          <t xml:space="preserve">Liability, Propety, and Other Insurance </t>
        </is>
      </c>
      <c r="C93" s="101" t="n"/>
      <c r="D93" s="101" t="n"/>
      <c r="E93" s="100" t="n"/>
    </row>
    <row r="94">
      <c r="C94" s="101" t="inlineStr">
        <is>
          <t>xxxxx</t>
        </is>
      </c>
      <c r="D94" s="101" t="n"/>
      <c r="E94" s="100" t="n"/>
      <c r="H94" s="79">
        <f>F94*G94</f>
        <v/>
      </c>
    </row>
    <row r="95">
      <c r="C95" s="101" t="inlineStr">
        <is>
          <t>xxxxx</t>
        </is>
      </c>
      <c r="D95" s="101" t="n"/>
      <c r="E95" s="100" t="n"/>
      <c r="H95" s="79">
        <f>F95*G95</f>
        <v/>
      </c>
    </row>
    <row r="96">
      <c r="C96" s="101" t="inlineStr">
        <is>
          <t>xxxxx</t>
        </is>
      </c>
      <c r="D96" s="101" t="n"/>
      <c r="E96" s="100" t="n"/>
      <c r="H96" s="79">
        <f>F96*G96</f>
        <v/>
      </c>
    </row>
    <row r="97">
      <c r="C97" s="101" t="inlineStr">
        <is>
          <t>xxxxx</t>
        </is>
      </c>
      <c r="D97" s="101" t="n"/>
      <c r="E97" s="100" t="n"/>
      <c r="H97" s="79">
        <f>F97*G97</f>
        <v/>
      </c>
    </row>
    <row r="98">
      <c r="C98" s="101" t="inlineStr">
        <is>
          <t>xxxxx</t>
        </is>
      </c>
      <c r="D98" s="101" t="n"/>
      <c r="E98" s="100" t="n"/>
      <c r="H98" s="79">
        <f>F98*G98</f>
        <v/>
      </c>
    </row>
    <row r="99">
      <c r="B99" s="98" t="inlineStr">
        <is>
          <t xml:space="preserve">Vehicle Insurance </t>
        </is>
      </c>
      <c r="C99" s="101" t="n"/>
      <c r="D99" s="101" t="n"/>
      <c r="E99" s="100" t="n"/>
    </row>
    <row r="100">
      <c r="C100" s="101" t="inlineStr">
        <is>
          <t>xxxxx</t>
        </is>
      </c>
      <c r="D100" s="101" t="n"/>
      <c r="E100" s="100" t="n"/>
      <c r="H100" s="79">
        <f>F100*G100</f>
        <v/>
      </c>
    </row>
    <row r="101">
      <c r="C101" s="101" t="inlineStr">
        <is>
          <t>xxxxx</t>
        </is>
      </c>
      <c r="D101" s="101" t="n"/>
      <c r="E101" s="100" t="n"/>
      <c r="H101" s="79">
        <f>F101*G101</f>
        <v/>
      </c>
    </row>
    <row r="102">
      <c r="C102" s="101" t="inlineStr">
        <is>
          <t>xxxxx</t>
        </is>
      </c>
      <c r="D102" s="101" t="n"/>
      <c r="E102" s="100" t="n"/>
      <c r="H102" s="79">
        <f>F102*G102</f>
        <v/>
      </c>
    </row>
    <row r="103">
      <c r="C103" s="101" t="inlineStr">
        <is>
          <t>xxxxx</t>
        </is>
      </c>
      <c r="D103" s="101" t="n"/>
      <c r="E103" s="100" t="n"/>
      <c r="H103" s="79">
        <f>F103*G103</f>
        <v/>
      </c>
    </row>
    <row r="104">
      <c r="C104" s="101" t="inlineStr">
        <is>
          <t>xxxxx</t>
        </is>
      </c>
      <c r="D104" s="101" t="n"/>
      <c r="E104" s="100" t="n"/>
      <c r="H104" s="79">
        <f>F104*G104</f>
        <v/>
      </c>
    </row>
    <row r="105">
      <c r="B105" s="98" t="inlineStr">
        <is>
          <t>Vehicle Operations and Maintenance</t>
        </is>
      </c>
      <c r="C105" s="101" t="n"/>
      <c r="D105" s="101" t="n"/>
      <c r="E105" s="100" t="n"/>
    </row>
    <row r="106">
      <c r="C106" s="101" t="inlineStr">
        <is>
          <t>xxxxx</t>
        </is>
      </c>
      <c r="D106" s="101" t="n"/>
      <c r="E106" s="100" t="n"/>
      <c r="H106" s="79">
        <f>F106*G106</f>
        <v/>
      </c>
    </row>
    <row r="107">
      <c r="C107" s="101" t="inlineStr">
        <is>
          <t>xxxxx</t>
        </is>
      </c>
      <c r="D107" s="101" t="n"/>
      <c r="E107" s="100" t="n"/>
      <c r="H107" s="79">
        <f>F107*G107</f>
        <v/>
      </c>
    </row>
    <row r="108">
      <c r="C108" s="101" t="inlineStr">
        <is>
          <t>xxxxx</t>
        </is>
      </c>
      <c r="D108" s="101" t="n"/>
      <c r="E108" s="100" t="n"/>
      <c r="H108" s="79">
        <f>F108*G108</f>
        <v/>
      </c>
    </row>
    <row r="109">
      <c r="C109" s="101" t="inlineStr">
        <is>
          <t>xxxxx</t>
        </is>
      </c>
      <c r="D109" s="101" t="n"/>
      <c r="E109" s="100" t="n"/>
      <c r="H109" s="79">
        <f>F109*G109</f>
        <v/>
      </c>
    </row>
    <row r="110">
      <c r="C110" s="101" t="inlineStr">
        <is>
          <t>xxxxx</t>
        </is>
      </c>
      <c r="D110" s="101" t="n"/>
      <c r="E110" s="100" t="n"/>
      <c r="H110" s="79">
        <f>F110*G110</f>
        <v/>
      </c>
    </row>
    <row r="111">
      <c r="B111" s="98" t="inlineStr">
        <is>
          <t xml:space="preserve">Real Estate Tax </t>
        </is>
      </c>
      <c r="C111" s="101" t="n"/>
      <c r="D111" s="101" t="n"/>
      <c r="E111" s="100" t="n"/>
    </row>
    <row r="112">
      <c r="C112" s="101" t="n"/>
      <c r="D112" s="101" t="n"/>
      <c r="E112" s="100" t="n"/>
      <c r="H112" s="79">
        <f>F112*G112</f>
        <v/>
      </c>
    </row>
    <row r="113">
      <c r="C113" s="101" t="n"/>
      <c r="D113" s="101" t="n"/>
      <c r="E113" s="100" t="n"/>
      <c r="H113" s="79">
        <f>F113*G113</f>
        <v/>
      </c>
    </row>
    <row r="114">
      <c r="C114" s="101" t="n"/>
      <c r="D114" s="101" t="n"/>
      <c r="E114" s="100" t="n"/>
      <c r="H114" s="79">
        <f>F114*G114</f>
        <v/>
      </c>
    </row>
    <row r="115">
      <c r="C115" s="101" t="n"/>
      <c r="D115" s="101" t="n"/>
      <c r="E115" s="100" t="n"/>
      <c r="H115" s="79">
        <f>F115*G115</f>
        <v/>
      </c>
    </row>
    <row r="116">
      <c r="C116" s="101" t="n"/>
      <c r="D116" s="101" t="n"/>
      <c r="E116" s="100" t="n"/>
      <c r="H116" s="79">
        <f>F116*G116</f>
        <v/>
      </c>
    </row>
    <row r="117">
      <c r="B117" s="98" t="inlineStr">
        <is>
          <t xml:space="preserve">Bank Charges </t>
        </is>
      </c>
      <c r="C117" s="101" t="n"/>
      <c r="D117" s="101" t="n"/>
      <c r="E117" s="100" t="n"/>
    </row>
    <row r="118">
      <c r="C118" s="101" t="n"/>
      <c r="D118" s="101" t="n"/>
      <c r="E118" s="100" t="n"/>
      <c r="H118" s="79">
        <f>F118*G118</f>
        <v/>
      </c>
    </row>
    <row r="119">
      <c r="C119" s="101" t="n"/>
      <c r="D119" s="101" t="n"/>
      <c r="E119" s="100" t="n"/>
      <c r="H119" s="79">
        <f>F119*G119</f>
        <v/>
      </c>
    </row>
    <row r="120">
      <c r="C120" s="101" t="n"/>
      <c r="D120" s="101" t="n"/>
      <c r="E120" s="100" t="n"/>
      <c r="H120" s="79">
        <f>F120*G120</f>
        <v/>
      </c>
    </row>
    <row r="121">
      <c r="C121" s="101" t="n"/>
      <c r="D121" s="101" t="n"/>
      <c r="E121" s="100" t="n"/>
      <c r="H121" s="79">
        <f>F121*G121</f>
        <v/>
      </c>
    </row>
    <row r="122">
      <c r="C122" s="101" t="n"/>
      <c r="D122" s="101" t="n"/>
      <c r="E122" s="100" t="n"/>
      <c r="H122" s="79">
        <f>F122*G122</f>
        <v/>
      </c>
    </row>
    <row r="123">
      <c r="B123" s="98" t="inlineStr">
        <is>
          <t xml:space="preserve">Printing </t>
        </is>
      </c>
      <c r="C123" s="101" t="n"/>
      <c r="D123" s="101" t="n"/>
      <c r="E123" s="100" t="n"/>
    </row>
    <row r="124">
      <c r="C124" s="101" t="n"/>
      <c r="D124" s="101" t="n"/>
      <c r="E124" s="100" t="n"/>
      <c r="H124" s="79">
        <f>F124*G124</f>
        <v/>
      </c>
    </row>
    <row r="125">
      <c r="C125" s="101" t="n"/>
      <c r="D125" s="101" t="n"/>
      <c r="E125" s="100" t="n"/>
      <c r="H125" s="79">
        <f>F125*G125</f>
        <v/>
      </c>
    </row>
    <row r="126">
      <c r="C126" s="101" t="n"/>
      <c r="D126" s="101" t="n"/>
      <c r="E126" s="100" t="n"/>
      <c r="H126" s="79">
        <f>F126*G126</f>
        <v/>
      </c>
    </row>
    <row r="127">
      <c r="C127" s="101" t="n"/>
      <c r="D127" s="101" t="n"/>
      <c r="E127" s="100" t="n"/>
      <c r="H127" s="79">
        <f>F127*G127</f>
        <v/>
      </c>
    </row>
    <row r="128">
      <c r="C128" s="101" t="n"/>
      <c r="D128" s="101" t="n"/>
      <c r="E128" s="100" t="n"/>
      <c r="H128" s="79">
        <f>F128*G128</f>
        <v/>
      </c>
    </row>
    <row r="129">
      <c r="B129" s="98" t="inlineStr">
        <is>
          <t xml:space="preserve">Client Transportation </t>
        </is>
      </c>
      <c r="C129" s="101" t="n"/>
      <c r="D129" s="101" t="n"/>
      <c r="E129" s="100" t="n"/>
    </row>
    <row r="130">
      <c r="C130" s="101" t="n"/>
      <c r="D130" s="101" t="n"/>
      <c r="E130" s="100" t="n"/>
      <c r="H130" s="79">
        <f>F130*G130</f>
        <v/>
      </c>
    </row>
    <row r="131">
      <c r="C131" s="101" t="n"/>
      <c r="D131" s="101" t="n"/>
      <c r="E131" s="100" t="n"/>
      <c r="H131" s="79">
        <f>F131*G131</f>
        <v/>
      </c>
    </row>
    <row r="132">
      <c r="C132" s="101" t="n"/>
      <c r="D132" s="101" t="n"/>
      <c r="E132" s="100" t="n"/>
      <c r="H132" s="79">
        <f>F132*G132</f>
        <v/>
      </c>
    </row>
    <row r="133">
      <c r="C133" s="101" t="n"/>
      <c r="D133" s="101" t="n"/>
      <c r="E133" s="100" t="n"/>
      <c r="H133" s="79">
        <f>F133*G133</f>
        <v/>
      </c>
    </row>
    <row r="134">
      <c r="C134" s="101" t="n"/>
      <c r="D134" s="101" t="n"/>
      <c r="E134" s="100" t="n"/>
      <c r="H134" s="79">
        <f>F134*G134</f>
        <v/>
      </c>
    </row>
    <row r="135">
      <c r="B135" s="98" t="inlineStr">
        <is>
          <t xml:space="preserve">Client Supplies &amp; Activities </t>
        </is>
      </c>
      <c r="C135" s="101" t="n"/>
      <c r="D135" s="101" t="n"/>
      <c r="E135" s="100" t="n"/>
    </row>
    <row r="136">
      <c r="C136" s="101" t="n"/>
      <c r="D136" s="101" t="n"/>
      <c r="E136" s="100" t="n"/>
      <c r="H136" s="79">
        <f>F136*G136</f>
        <v/>
      </c>
    </row>
    <row r="137">
      <c r="C137" s="101" t="n"/>
      <c r="D137" s="101" t="n"/>
      <c r="E137" s="100" t="n"/>
      <c r="H137" s="79">
        <f>F137*G137</f>
        <v/>
      </c>
    </row>
    <row r="138">
      <c r="C138" s="101" t="n"/>
      <c r="D138" s="101" t="n"/>
      <c r="E138" s="100" t="n"/>
      <c r="H138" s="79">
        <f>F138*G138</f>
        <v/>
      </c>
    </row>
    <row r="139">
      <c r="C139" s="101" t="n"/>
      <c r="D139" s="101" t="n"/>
      <c r="E139" s="100" t="n"/>
      <c r="H139" s="79">
        <f>F139*G139</f>
        <v/>
      </c>
    </row>
    <row r="140">
      <c r="C140" s="101" t="n"/>
      <c r="D140" s="101" t="n"/>
      <c r="E140" s="100" t="n"/>
      <c r="H140" s="79">
        <f>F140*G140</f>
        <v/>
      </c>
    </row>
    <row r="141">
      <c r="B141" s="98" t="inlineStr">
        <is>
          <t>Client Stipends</t>
        </is>
      </c>
      <c r="C141" s="101" t="n"/>
      <c r="D141" s="101" t="n"/>
      <c r="E141" s="100" t="n"/>
    </row>
    <row r="142">
      <c r="C142" s="101" t="n"/>
      <c r="D142" s="101" t="n"/>
      <c r="E142" s="100" t="n"/>
      <c r="H142" s="79">
        <f>F142*G142</f>
        <v/>
      </c>
    </row>
    <row r="143">
      <c r="C143" s="101" t="n"/>
      <c r="D143" s="101" t="n"/>
      <c r="E143" s="100" t="n"/>
      <c r="H143" s="79">
        <f>F143*G143</f>
        <v/>
      </c>
    </row>
    <row r="144">
      <c r="C144" s="101" t="n"/>
      <c r="D144" s="101" t="n"/>
      <c r="E144" s="100" t="n"/>
      <c r="H144" s="79">
        <f>F144*G144</f>
        <v/>
      </c>
    </row>
    <row r="145">
      <c r="C145" s="101" t="n"/>
      <c r="D145" s="101" t="n"/>
      <c r="E145" s="100" t="n"/>
      <c r="H145" s="79">
        <f>F145*G145</f>
        <v/>
      </c>
    </row>
    <row r="146">
      <c r="C146" s="101" t="n"/>
      <c r="D146" s="101" t="n"/>
      <c r="E146" s="100" t="n"/>
      <c r="H146" s="79">
        <f>F146*G146</f>
        <v/>
      </c>
    </row>
    <row r="147">
      <c r="B147" s="98" t="inlineStr">
        <is>
          <t xml:space="preserve"> Incetive Payments/Bonus</t>
        </is>
      </c>
      <c r="C147" s="101" t="n"/>
      <c r="D147" s="101" t="n"/>
      <c r="E147" s="100" t="n"/>
    </row>
    <row r="148">
      <c r="C148" s="101" t="n"/>
      <c r="D148" s="101" t="n"/>
      <c r="E148" s="100" t="n"/>
      <c r="H148" s="79">
        <f>F148*G148</f>
        <v/>
      </c>
    </row>
    <row r="149">
      <c r="C149" s="101" t="n"/>
      <c r="D149" s="101" t="n"/>
      <c r="E149" s="100" t="n"/>
      <c r="H149" s="79">
        <f>F149*G149</f>
        <v/>
      </c>
    </row>
    <row r="150">
      <c r="C150" s="101" t="n"/>
      <c r="D150" s="101" t="n"/>
      <c r="E150" s="100" t="n"/>
      <c r="H150" s="79">
        <f>F150*G150</f>
        <v/>
      </c>
    </row>
    <row r="151">
      <c r="C151" s="101" t="n"/>
      <c r="D151" s="101" t="n"/>
      <c r="E151" s="100" t="n"/>
      <c r="H151" s="79">
        <f>F151*G151</f>
        <v/>
      </c>
    </row>
    <row r="152">
      <c r="C152" s="101" t="n"/>
      <c r="D152" s="101" t="n"/>
      <c r="E152" s="100" t="n"/>
      <c r="H152" s="79">
        <f>F152*G152</f>
        <v/>
      </c>
    </row>
    <row r="153">
      <c r="B153" s="98" t="inlineStr">
        <is>
          <t xml:space="preserve">Prepared Meals </t>
        </is>
      </c>
      <c r="C153" s="101" t="n"/>
      <c r="D153" s="101" t="n"/>
      <c r="E153" s="100" t="n"/>
    </row>
    <row r="154">
      <c r="C154" s="101" t="n"/>
      <c r="D154" s="101" t="n"/>
      <c r="E154" s="100" t="n"/>
      <c r="H154" s="79">
        <f>F154*G154</f>
        <v/>
      </c>
    </row>
    <row r="155">
      <c r="C155" s="101" t="n"/>
      <c r="D155" s="101" t="n"/>
      <c r="E155" s="100" t="n"/>
      <c r="H155" s="79">
        <f>F155*G155</f>
        <v/>
      </c>
    </row>
    <row r="156">
      <c r="C156" s="101" t="n"/>
      <c r="D156" s="101" t="n"/>
      <c r="E156" s="100" t="n"/>
      <c r="H156" s="79">
        <f>F156*G156</f>
        <v/>
      </c>
    </row>
    <row r="157">
      <c r="C157" s="101" t="n"/>
      <c r="D157" s="101" t="n"/>
      <c r="E157" s="100" t="n"/>
      <c r="H157" s="79">
        <f>F157*G157</f>
        <v/>
      </c>
    </row>
    <row r="158">
      <c r="C158" s="101" t="n"/>
      <c r="D158" s="101" t="n"/>
      <c r="E158" s="100" t="n"/>
      <c r="H158" s="79">
        <f>F158*G158</f>
        <v/>
      </c>
    </row>
    <row r="159">
      <c r="B159" s="98" t="inlineStr">
        <is>
          <t xml:space="preserve">Raw Food </t>
        </is>
      </c>
      <c r="C159" s="101" t="n"/>
      <c r="D159" s="101" t="n"/>
      <c r="E159" s="100" t="n"/>
    </row>
    <row r="160">
      <c r="C160" s="101" t="n"/>
      <c r="D160" s="101" t="n"/>
      <c r="E160" s="100" t="n"/>
      <c r="H160" s="79">
        <f>F160*G160</f>
        <v/>
      </c>
    </row>
    <row r="161">
      <c r="C161" s="101" t="n"/>
      <c r="D161" s="101" t="n"/>
      <c r="E161" s="100" t="n"/>
      <c r="H161" s="79">
        <f>F161*G161</f>
        <v/>
      </c>
    </row>
    <row r="162">
      <c r="C162" s="101" t="n"/>
      <c r="D162" s="101" t="n"/>
      <c r="E162" s="100" t="n"/>
      <c r="H162" s="79">
        <f>F162*G162</f>
        <v/>
      </c>
    </row>
    <row r="163">
      <c r="C163" s="101" t="n"/>
      <c r="D163" s="101" t="n"/>
      <c r="E163" s="100" t="n"/>
      <c r="H163" s="79">
        <f>F163*G163</f>
        <v/>
      </c>
    </row>
    <row r="164">
      <c r="C164" s="101" t="n"/>
      <c r="D164" s="101" t="n"/>
      <c r="E164" s="100" t="n"/>
      <c r="H164" s="79">
        <f>F164*G164</f>
        <v/>
      </c>
    </row>
    <row r="165">
      <c r="B165" s="98" t="inlineStr">
        <is>
          <t xml:space="preserve">Other </t>
        </is>
      </c>
      <c r="C165" s="101" t="n"/>
      <c r="D165" s="101" t="n"/>
      <c r="E165" s="100" t="n"/>
    </row>
    <row r="166">
      <c r="C166" s="101" t="n"/>
      <c r="D166" s="101" t="n"/>
      <c r="E166" s="100" t="n"/>
      <c r="H166" s="79">
        <f>F166*G166</f>
        <v/>
      </c>
    </row>
    <row r="167">
      <c r="C167" s="101" t="n"/>
      <c r="D167" s="101" t="n"/>
      <c r="E167" s="100" t="n"/>
      <c r="H167" s="79">
        <f>F167*G167</f>
        <v/>
      </c>
    </row>
    <row r="168">
      <c r="C168" s="101" t="n"/>
      <c r="D168" s="101" t="n"/>
      <c r="E168" s="100" t="n"/>
      <c r="H168" s="79">
        <f>F168*G168</f>
        <v/>
      </c>
    </row>
    <row r="169">
      <c r="C169" s="101" t="n"/>
      <c r="D169" s="101" t="n"/>
      <c r="E169" s="100" t="n"/>
      <c r="H169" s="79">
        <f>F169*G169</f>
        <v/>
      </c>
    </row>
    <row r="170">
      <c r="C170" s="101" t="n"/>
      <c r="D170" s="101" t="n"/>
      <c r="E170" s="100" t="n"/>
      <c r="H170" s="79">
        <f>F170*G170</f>
        <v/>
      </c>
    </row>
    <row r="171">
      <c r="B171" s="95" t="inlineStr">
        <is>
          <t xml:space="preserve">Equipment </t>
        </is>
      </c>
      <c r="C171" s="103" t="n"/>
      <c r="D171" s="103" t="n"/>
      <c r="E171" s="103" t="n"/>
      <c r="F171" s="97">
        <f>SUM(F172:F173)</f>
        <v/>
      </c>
      <c r="G171" s="43">
        <f>SUM(G172:G173)</f>
        <v/>
      </c>
      <c r="H171" s="97">
        <f>SUM(H172:H173)</f>
        <v/>
      </c>
    </row>
    <row r="172">
      <c r="B172" s="104" t="n"/>
      <c r="C172" s="101" t="n"/>
      <c r="D172" s="101" t="n"/>
      <c r="E172" s="100" t="n"/>
      <c r="F172" s="79" t="n"/>
      <c r="G172" s="49" t="n"/>
      <c r="H172" s="79" t="n"/>
    </row>
    <row r="173">
      <c r="C173" s="101" t="n"/>
      <c r="D173" s="101" t="n"/>
      <c r="E173" s="100" t="n"/>
      <c r="F173" s="79" t="n"/>
      <c r="G173" s="49" t="n"/>
      <c r="H173" s="79" t="n"/>
    </row>
    <row r="174">
      <c r="B174" s="95" t="inlineStr">
        <is>
          <t>OTPS - Utilities (Operations and Supports)</t>
        </is>
      </c>
      <c r="C174" s="103" t="n"/>
      <c r="D174" s="103" t="n"/>
      <c r="E174" s="97" t="n"/>
      <c r="F174" s="97">
        <f>SUM(F175:F184)</f>
        <v/>
      </c>
      <c r="G174" s="43">
        <f>SUM(G175:G184)</f>
        <v/>
      </c>
      <c r="H174" s="97">
        <f>SUM(H175:H184)</f>
        <v/>
      </c>
    </row>
    <row r="175">
      <c r="B175" s="98" t="inlineStr">
        <is>
          <t>Telephone - Land lines</t>
        </is>
      </c>
      <c r="C175" s="101" t="n"/>
      <c r="D175" s="101" t="n"/>
      <c r="E175" s="100" t="n"/>
      <c r="H175" s="79">
        <f>F175*G175</f>
        <v/>
      </c>
    </row>
    <row r="176">
      <c r="B176" s="98" t="inlineStr">
        <is>
          <t xml:space="preserve">Electric </t>
        </is>
      </c>
      <c r="C176" s="101" t="n"/>
      <c r="D176" s="101" t="n"/>
      <c r="E176" s="100" t="n"/>
      <c r="H176" s="79">
        <f>F176*G176</f>
        <v/>
      </c>
    </row>
    <row r="177">
      <c r="B177" s="98" t="inlineStr">
        <is>
          <t xml:space="preserve">Water/Sewer </t>
        </is>
      </c>
      <c r="C177" s="101" t="n"/>
      <c r="D177" s="101" t="n"/>
      <c r="E177" s="100" t="n"/>
      <c r="H177" s="79">
        <f>F177*G177</f>
        <v/>
      </c>
    </row>
    <row r="178">
      <c r="B178" s="98" t="inlineStr">
        <is>
          <t xml:space="preserve">Oil - Heating </t>
        </is>
      </c>
      <c r="C178" s="101" t="n"/>
      <c r="D178" s="101" t="n"/>
      <c r="E178" s="100" t="n"/>
      <c r="H178" s="79">
        <f>F178*G178</f>
        <v/>
      </c>
    </row>
    <row r="179">
      <c r="B179" s="98" t="inlineStr">
        <is>
          <t xml:space="preserve">Gas - Heating </t>
        </is>
      </c>
      <c r="C179" s="101" t="n"/>
      <c r="D179" s="101" t="n"/>
      <c r="E179" s="100" t="n"/>
      <c r="H179" s="79">
        <f>F179*G179</f>
        <v/>
      </c>
    </row>
    <row r="180">
      <c r="B180" s="98" t="inlineStr">
        <is>
          <t>Security Systems</t>
        </is>
      </c>
      <c r="C180" s="101" t="n"/>
      <c r="D180" s="101" t="n"/>
      <c r="E180" s="100" t="n"/>
      <c r="H180" s="79">
        <f>F180*G180</f>
        <v/>
      </c>
    </row>
    <row r="181">
      <c r="B181" s="98" t="inlineStr">
        <is>
          <t>Internet Connectivity</t>
        </is>
      </c>
      <c r="C181" s="101" t="n"/>
      <c r="D181" s="101" t="n"/>
      <c r="E181" s="100" t="n"/>
      <c r="H181" s="79">
        <f>F181*G181</f>
        <v/>
      </c>
    </row>
    <row r="182">
      <c r="B182" s="98" t="inlineStr">
        <is>
          <t>Moile Phones</t>
        </is>
      </c>
      <c r="C182" s="101" t="n"/>
      <c r="D182" s="101" t="n"/>
      <c r="E182" s="100" t="n"/>
      <c r="H182" s="79">
        <f>F182*G182</f>
        <v/>
      </c>
    </row>
    <row r="183">
      <c r="B183" s="98" t="inlineStr">
        <is>
          <t>Bundled Communications</t>
        </is>
      </c>
      <c r="C183" s="101" t="n"/>
      <c r="D183" s="101" t="n"/>
      <c r="E183" s="100" t="n"/>
      <c r="H183" s="79">
        <f>F183*G183</f>
        <v/>
      </c>
    </row>
    <row r="184">
      <c r="C184" s="101" t="n"/>
      <c r="D184" s="101" t="n"/>
      <c r="E184" s="100" t="n"/>
    </row>
    <row r="185">
      <c r="B185" s="95" t="inlineStr">
        <is>
          <t>OTPS - Professional Services</t>
        </is>
      </c>
      <c r="C185" s="103" t="n"/>
      <c r="D185" s="103" t="n"/>
      <c r="E185" s="97" t="n"/>
      <c r="F185" s="97">
        <f>SUM(F186:F190)</f>
        <v/>
      </c>
      <c r="G185" s="43">
        <f>SUM(G186:G190)</f>
        <v/>
      </c>
      <c r="H185" s="97">
        <f>SUM(H186:H190)</f>
        <v/>
      </c>
    </row>
    <row r="186">
      <c r="B186" s="98" t="inlineStr">
        <is>
          <t xml:space="preserve">Accounting Cost </t>
        </is>
      </c>
      <c r="C186" s="101" t="n"/>
      <c r="D186" s="101" t="n"/>
      <c r="E186" s="100" t="n"/>
      <c r="H186" s="79">
        <f>F186*G186</f>
        <v/>
      </c>
    </row>
    <row r="187">
      <c r="B187" s="98" t="inlineStr">
        <is>
          <t>Legal Costs</t>
        </is>
      </c>
      <c r="C187" s="101" t="n"/>
      <c r="D187" s="101" t="n"/>
      <c r="E187" s="100" t="n"/>
      <c r="H187" s="79">
        <f>F187*G187</f>
        <v/>
      </c>
    </row>
    <row r="188">
      <c r="B188" s="98" t="inlineStr">
        <is>
          <t>Audit Expense</t>
        </is>
      </c>
      <c r="C188" s="101" t="n"/>
      <c r="D188" s="101" t="n"/>
      <c r="E188" s="100" t="n"/>
      <c r="H188" s="79">
        <f>F188*G188</f>
        <v/>
      </c>
    </row>
    <row r="189">
      <c r="B189" s="98" t="inlineStr">
        <is>
          <t xml:space="preserve">Other </t>
        </is>
      </c>
      <c r="C189" s="101" t="n"/>
      <c r="D189" s="101" t="n"/>
      <c r="E189" s="100" t="n"/>
      <c r="H189" s="79">
        <f>F189*G189</f>
        <v/>
      </c>
    </row>
    <row r="190">
      <c r="C190" s="101" t="n"/>
      <c r="D190" s="101" t="n"/>
      <c r="E190" s="100" t="n"/>
    </row>
    <row r="191">
      <c r="B191" s="95" t="inlineStr">
        <is>
          <t xml:space="preserve">OTPS -Rent </t>
        </is>
      </c>
      <c r="C191" s="103" t="n"/>
      <c r="D191" s="103" t="n"/>
      <c r="E191" s="97" t="n"/>
      <c r="F191" s="97">
        <f>SUM(F192:F193)</f>
        <v/>
      </c>
      <c r="G191" s="43">
        <f>SUM(G192:G193)</f>
        <v/>
      </c>
      <c r="H191" s="97">
        <f>SUM(H192:H193)</f>
        <v/>
      </c>
    </row>
    <row r="192">
      <c r="B192" s="104" t="n"/>
      <c r="C192" s="101" t="n"/>
      <c r="D192" s="101" t="n"/>
      <c r="E192" s="100" t="n"/>
      <c r="F192" s="79" t="n"/>
      <c r="G192" s="49" t="n"/>
      <c r="H192" s="79">
        <f>F192*G192</f>
        <v/>
      </c>
    </row>
    <row r="193">
      <c r="C193" s="101" t="n"/>
      <c r="D193" s="101" t="n"/>
      <c r="E193" s="100" t="n"/>
    </row>
    <row r="194">
      <c r="B194" s="95" t="inlineStr">
        <is>
          <t xml:space="preserve">OTPS -Contracted Services </t>
        </is>
      </c>
      <c r="C194" s="103" t="n"/>
      <c r="D194" s="103" t="n"/>
      <c r="E194" s="97" t="n"/>
      <c r="F194" s="97">
        <f>SUM(F195:F198)</f>
        <v/>
      </c>
      <c r="G194" s="43">
        <f>SUM(G195:G198)</f>
        <v/>
      </c>
      <c r="H194" s="97">
        <f>SUM(H195:H198)</f>
        <v/>
      </c>
    </row>
    <row r="195">
      <c r="B195" s="98" t="inlineStr">
        <is>
          <t xml:space="preserve">Consultants </t>
        </is>
      </c>
      <c r="C195" s="101" t="n"/>
      <c r="D195" s="101" t="n"/>
      <c r="E195" s="100" t="n"/>
      <c r="H195" s="79">
        <f>F195*G195</f>
        <v/>
      </c>
    </row>
    <row r="196">
      <c r="B196" s="98" t="inlineStr">
        <is>
          <t>Sub-Contractors</t>
        </is>
      </c>
      <c r="C196" s="101" t="n"/>
      <c r="D196" s="101" t="n"/>
      <c r="E196" s="100" t="n"/>
      <c r="H196" s="79">
        <f>F196*G196</f>
        <v/>
      </c>
    </row>
    <row r="197">
      <c r="B197" s="98" t="inlineStr">
        <is>
          <t xml:space="preserve">Vendors </t>
        </is>
      </c>
      <c r="C197" s="101" t="n"/>
      <c r="D197" s="101" t="n"/>
      <c r="E197" s="100" t="n"/>
      <c r="H197" s="79">
        <f>F197*G197</f>
        <v/>
      </c>
    </row>
    <row r="198">
      <c r="C198" s="101" t="n"/>
      <c r="D198" s="101" t="n"/>
      <c r="E198" s="100" t="n"/>
    </row>
    <row r="199">
      <c r="A199" s="89" t="inlineStr">
        <is>
          <t xml:space="preserve">Total OTPS </t>
        </is>
      </c>
      <c r="B199" s="105" t="n"/>
      <c r="C199" s="108" t="n"/>
      <c r="D199" s="108" t="n"/>
      <c r="E199" s="107" t="n"/>
      <c r="F199" s="107">
        <f>F194+F191+F185+F171+F174+F44</f>
        <v/>
      </c>
      <c r="G199" s="44" t="n"/>
      <c r="H199" s="107">
        <f>H194+H191+H185+H171+H174+H44</f>
        <v/>
      </c>
    </row>
    <row r="200">
      <c r="C200" s="101" t="n"/>
      <c r="D200" s="101" t="n"/>
      <c r="E200" s="100" t="n"/>
    </row>
    <row r="201">
      <c r="A201" s="89" t="inlineStr">
        <is>
          <t xml:space="preserve">Indirect Cost (Rate) </t>
        </is>
      </c>
      <c r="B201" s="89" t="n"/>
      <c r="C201" s="20" t="n"/>
      <c r="D201" s="20" t="n"/>
      <c r="E201" s="107" t="n"/>
      <c r="F201" s="107">
        <f>$C201*(F199+F41)</f>
        <v/>
      </c>
      <c r="G201" s="44" t="n"/>
      <c r="H201" s="107">
        <f>$C201*(H199+H41)</f>
        <v/>
      </c>
    </row>
    <row r="202">
      <c r="C202" s="101" t="n"/>
      <c r="D202" s="101" t="n"/>
      <c r="E202" s="100" t="n"/>
    </row>
    <row r="203" ht="14.25" customFormat="1" customHeight="1" s="104">
      <c r="A203" s="89" t="inlineStr">
        <is>
          <t xml:space="preserve">Program Income </t>
        </is>
      </c>
      <c r="B203" s="89" t="n"/>
      <c r="C203" s="20" t="n"/>
      <c r="D203" s="20" t="n"/>
      <c r="E203" s="107" t="n"/>
      <c r="F203" s="107">
        <f>SUM(F204:F221)</f>
        <v/>
      </c>
      <c r="G203" s="44" t="n"/>
      <c r="H203" s="107">
        <f>SUM(H204:H221)</f>
        <v/>
      </c>
    </row>
    <row r="204">
      <c r="A204" s="98" t="inlineStr">
        <is>
          <t>46010</t>
        </is>
      </c>
      <c r="B204" s="98" t="inlineStr">
        <is>
          <t>Participant Fees (less SSI &amp; SSA)</t>
        </is>
      </c>
      <c r="C204" s="101" t="n"/>
      <c r="D204" s="101" t="n"/>
      <c r="E204" s="100" t="n"/>
    </row>
    <row r="205">
      <c r="A205" s="98" t="inlineStr">
        <is>
          <t>46020</t>
        </is>
      </c>
      <c r="B205" s="98" t="inlineStr">
        <is>
          <t>SSI &amp; SSA</t>
        </is>
      </c>
    </row>
    <row r="206">
      <c r="A206" s="98" t="inlineStr">
        <is>
          <t>46030</t>
        </is>
      </c>
      <c r="B206" s="98" t="inlineStr">
        <is>
          <t>Home Relief</t>
        </is>
      </c>
    </row>
    <row r="207">
      <c r="A207" s="98" t="inlineStr">
        <is>
          <t>46041</t>
        </is>
      </c>
      <c r="B207" s="98" t="inlineStr">
        <is>
          <t>Medicaid (Regular)</t>
        </is>
      </c>
    </row>
    <row r="208">
      <c r="A208" s="98" t="inlineStr">
        <is>
          <t>46042</t>
        </is>
      </c>
      <c r="B208" s="98" t="inlineStr">
        <is>
          <t>Medicaid Supplement - C.O.P.S.</t>
        </is>
      </c>
    </row>
    <row r="209">
      <c r="A209" s="98" t="inlineStr">
        <is>
          <t>46060</t>
        </is>
      </c>
      <c r="B209" s="98" t="inlineStr">
        <is>
          <t xml:space="preserve">Medicare </t>
        </is>
      </c>
    </row>
    <row r="210">
      <c r="A210" s="98" t="inlineStr">
        <is>
          <t>46070</t>
        </is>
      </c>
      <c r="B210" s="98" t="inlineStr">
        <is>
          <t>Other Third Parties</t>
        </is>
      </c>
    </row>
    <row r="211">
      <c r="A211" s="98" t="inlineStr">
        <is>
          <t>46080</t>
        </is>
      </c>
      <c r="B211" s="98" t="inlineStr">
        <is>
          <t>OMRDD Residential Room and Board</t>
        </is>
      </c>
    </row>
    <row r="212">
      <c r="A212" s="98" t="inlineStr">
        <is>
          <t>46090</t>
        </is>
      </c>
      <c r="B212" s="98" t="inlineStr">
        <is>
          <t>Transportation, Medicaid</t>
        </is>
      </c>
    </row>
    <row r="213">
      <c r="A213" s="98" t="inlineStr">
        <is>
          <t>46100</t>
        </is>
      </c>
      <c r="B213" s="98" t="inlineStr">
        <is>
          <t>Transportation, Other</t>
        </is>
      </c>
    </row>
    <row r="214">
      <c r="A214" s="98" t="inlineStr">
        <is>
          <t>46120</t>
        </is>
      </c>
      <c r="B214" s="98" t="inlineStr">
        <is>
          <t>Premium Income (OMH only)</t>
        </is>
      </c>
    </row>
    <row r="215">
      <c r="A215" s="98" t="inlineStr">
        <is>
          <t>46140</t>
        </is>
      </c>
      <c r="B215" s="98" t="inlineStr">
        <is>
          <t>Sales: Contract Total</t>
        </is>
      </c>
    </row>
    <row r="216">
      <c r="A216" s="98" t="inlineStr">
        <is>
          <t>46160</t>
        </is>
      </c>
      <c r="B216" s="98" t="inlineStr">
        <is>
          <t>Federal Grants                    (attach detail)</t>
        </is>
      </c>
    </row>
    <row r="217">
      <c r="A217" s="98" t="inlineStr">
        <is>
          <t>46190</t>
        </is>
      </c>
      <c r="B217" s="98" t="inlineStr">
        <is>
          <t>State Grants                        (attach detail)</t>
        </is>
      </c>
    </row>
    <row r="218">
      <c r="A218" s="98" t="inlineStr">
        <is>
          <t>46220</t>
        </is>
      </c>
      <c r="B218" s="98" t="inlineStr">
        <is>
          <t>LTSE Income Total</t>
        </is>
      </c>
    </row>
    <row r="219">
      <c r="A219" s="98" t="inlineStr">
        <is>
          <t>46230</t>
        </is>
      </c>
      <c r="B219" s="98" t="inlineStr">
        <is>
          <t>Other:</t>
        </is>
      </c>
    </row>
    <row r="220">
      <c r="A220" s="98" t="inlineStr">
        <is>
          <t>46230</t>
        </is>
      </c>
      <c r="B220" s="98" t="inlineStr">
        <is>
          <t>Other:</t>
        </is>
      </c>
    </row>
    <row r="221">
      <c r="A221" s="98" t="inlineStr">
        <is>
          <t>46230</t>
        </is>
      </c>
      <c r="B221" s="98" t="inlineStr">
        <is>
          <t>Other:</t>
        </is>
      </c>
    </row>
    <row r="222"/>
    <row r="223">
      <c r="A223" s="111" t="inlineStr">
        <is>
          <t xml:space="preserve">Grand Total </t>
        </is>
      </c>
      <c r="B223" s="111" t="n"/>
      <c r="C223" s="120" t="n"/>
      <c r="D223" s="120" t="n"/>
      <c r="E223" s="113" t="n"/>
      <c r="F223" s="113">
        <f>F201+F199+F41-F203</f>
        <v/>
      </c>
      <c r="G223" s="45" t="n"/>
      <c r="H223" s="113">
        <f>H201+H199+H41-H203</f>
        <v/>
      </c>
    </row>
  </sheetData>
  <mergeCells count="2">
    <mergeCell ref="C7:D7"/>
    <mergeCell ref="A7:B7"/>
  </mergeCells>
  <pageMargins left="0.75" right="0.75" top="1" bottom="1" header="0.5" footer="0.5"/>
  <pageSetup orientation="portrait" horizontalDpi="4294967292" verticalDpi="4294967292"/>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sheetPr>
  <dimension ref="A1:J223"/>
  <sheetViews>
    <sheetView topLeftCell="A191" workbookViewId="0">
      <selection activeCell="C208" sqref="C208"/>
    </sheetView>
  </sheetViews>
  <sheetFormatPr baseColWidth="8" defaultColWidth="8.85546875" defaultRowHeight="15"/>
  <cols>
    <col width="46.42578125" customWidth="1" style="78" min="2" max="2"/>
    <col width="16.140625" bestFit="1" customWidth="1" style="78" min="3" max="3"/>
    <col width="16.140625" customWidth="1" style="78" min="4" max="4"/>
    <col width="26.42578125" customWidth="1" style="80" min="5" max="5"/>
    <col width="26.42578125" customWidth="1" style="79" min="6" max="6"/>
    <col width="26.42578125" customWidth="1" style="49" min="7" max="7"/>
    <col width="26.42578125" customWidth="1" style="79" min="8" max="8"/>
    <col width="11.140625" customWidth="1" style="78" min="9" max="9"/>
  </cols>
  <sheetData>
    <row r="1">
      <c r="E1" s="98" t="n"/>
      <c r="G1" s="80" t="n"/>
      <c r="H1" s="80" t="n"/>
      <c r="I1" s="80" t="n"/>
      <c r="J1" s="80" t="n"/>
    </row>
    <row r="2">
      <c r="B2" s="81" t="inlineStr">
        <is>
          <t>Provider Name:</t>
        </is>
      </c>
      <c r="C2" s="82" t="n"/>
      <c r="D2" s="81" t="inlineStr">
        <is>
          <t>Program Unit Site Primary Key:</t>
        </is>
      </c>
      <c r="E2" s="98" t="n"/>
      <c r="G2" s="82" t="inlineStr">
        <is>
          <t>Preparer Name and Title:</t>
        </is>
      </c>
      <c r="H2" s="80" t="n"/>
      <c r="I2" s="80" t="n"/>
      <c r="J2" s="80" t="n"/>
    </row>
    <row r="3" ht="21.95" customHeight="1" s="78">
      <c r="B3" s="81" t="inlineStr">
        <is>
          <t>Contract Number:</t>
        </is>
      </c>
      <c r="C3" s="82" t="n"/>
      <c r="D3" s="81" t="inlineStr">
        <is>
          <t>Program Unit Site Name:</t>
        </is>
      </c>
      <c r="E3" s="98" t="n"/>
      <c r="G3" s="82" t="inlineStr">
        <is>
          <t xml:space="preserve">Date of Submission: </t>
        </is>
      </c>
      <c r="H3" s="80" t="n"/>
      <c r="I3" s="80" t="n"/>
      <c r="J3" s="80" t="n"/>
    </row>
    <row r="4" ht="21.95" customHeight="1" s="78">
      <c r="B4" s="81" t="inlineStr">
        <is>
          <t>MHY# (3 digits):</t>
        </is>
      </c>
      <c r="C4" s="82" t="n"/>
      <c r="D4" s="81" t="inlineStr">
        <is>
          <t xml:space="preserve">Cost Allocation Plan for Fiscal Year: </t>
        </is>
      </c>
      <c r="E4" s="98" t="n"/>
      <c r="G4" s="80" t="n"/>
      <c r="H4" s="80" t="n"/>
      <c r="I4" s="80" t="n"/>
      <c r="J4" s="80" t="n"/>
    </row>
    <row r="5" ht="21.95" customHeight="1" s="78">
      <c r="B5" s="81" t="inlineStr">
        <is>
          <t>Period:</t>
        </is>
      </c>
      <c r="C5" s="82" t="n"/>
      <c r="D5" s="82" t="n"/>
      <c r="E5" s="98" t="n"/>
      <c r="G5" s="80" t="n"/>
      <c r="H5" s="80" t="n"/>
      <c r="I5" s="80" t="n"/>
      <c r="J5" s="80" t="n"/>
    </row>
    <row r="6"/>
    <row r="7">
      <c r="A7" s="83" t="inlineStr">
        <is>
          <t>Expense Category</t>
        </is>
      </c>
      <c r="C7" s="83" t="inlineStr">
        <is>
          <t xml:space="preserve">Name </t>
        </is>
      </c>
      <c r="E7" s="83" t="inlineStr">
        <is>
          <t xml:space="preserve">Date Expense </t>
        </is>
      </c>
      <c r="F7" s="116" t="inlineStr">
        <is>
          <t xml:space="preserve">Amount Paid this Period </t>
        </is>
      </c>
      <c r="G7" s="47" t="inlineStr">
        <is>
          <t>% Applied to DOHMH</t>
        </is>
      </c>
      <c r="H7" s="116" t="inlineStr">
        <is>
          <t>Apr - May</t>
        </is>
      </c>
    </row>
    <row r="8">
      <c r="A8" s="89" t="inlineStr">
        <is>
          <t xml:space="preserve">Personnel Servivces </t>
        </is>
      </c>
      <c r="B8" s="105" t="n"/>
      <c r="C8" s="89" t="inlineStr">
        <is>
          <t xml:space="preserve">Last Name </t>
        </is>
      </c>
      <c r="D8" s="89" t="inlineStr">
        <is>
          <t xml:space="preserve">First Name </t>
        </is>
      </c>
      <c r="E8" s="117" t="n"/>
      <c r="F8" s="118" t="n"/>
      <c r="G8" s="48" t="n"/>
      <c r="H8" s="118" t="n"/>
    </row>
    <row r="9">
      <c r="B9" s="95" t="inlineStr">
        <is>
          <t>Salaried Positions</t>
        </is>
      </c>
      <c r="C9" s="97" t="n"/>
      <c r="D9" s="97" t="n"/>
      <c r="E9" s="97" t="n"/>
      <c r="F9" s="97">
        <f>SUM(F10:F30)</f>
        <v/>
      </c>
      <c r="G9" s="43" t="n"/>
      <c r="H9" s="97">
        <f>SUM(H10:H30)</f>
        <v/>
      </c>
    </row>
    <row r="10">
      <c r="B10" s="98" t="inlineStr">
        <is>
          <t xml:space="preserve">501 Program or Site Director </t>
        </is>
      </c>
      <c r="C10" s="101" t="n"/>
      <c r="D10" s="101" t="n"/>
      <c r="E10" s="100" t="n"/>
    </row>
    <row r="11">
      <c r="C11" s="101" t="inlineStr">
        <is>
          <t>xxxxx</t>
        </is>
      </c>
      <c r="D11" s="101" t="n"/>
      <c r="E11" s="100" t="n"/>
      <c r="H11" s="79">
        <f>F11*G11</f>
        <v/>
      </c>
    </row>
    <row r="12">
      <c r="C12" s="101" t="inlineStr">
        <is>
          <t>xxxxx</t>
        </is>
      </c>
      <c r="D12" s="101" t="n"/>
      <c r="E12" s="100" t="n"/>
      <c r="H12" s="79">
        <f>F12*G12</f>
        <v/>
      </c>
    </row>
    <row r="13">
      <c r="B13" s="98" t="inlineStr">
        <is>
          <t xml:space="preserve">590 Other Program Administration Staff </t>
        </is>
      </c>
      <c r="C13" s="101" t="n"/>
      <c r="D13" s="101" t="n"/>
      <c r="E13" s="100" t="n"/>
    </row>
    <row r="14">
      <c r="C14" s="101" t="inlineStr">
        <is>
          <t>xxxxx</t>
        </is>
      </c>
      <c r="D14" s="101" t="n"/>
      <c r="E14" s="100" t="n"/>
      <c r="H14" s="79">
        <f>F14*G14</f>
        <v/>
      </c>
    </row>
    <row r="15">
      <c r="C15" s="101" t="inlineStr">
        <is>
          <t>xxxxx</t>
        </is>
      </c>
      <c r="D15" s="101" t="n"/>
      <c r="E15" s="100" t="n"/>
      <c r="H15" s="79">
        <f>F15*G15</f>
        <v/>
      </c>
    </row>
    <row r="16">
      <c r="B16" s="98" t="inlineStr">
        <is>
          <t>505 Office Worker (Program Administration}</t>
        </is>
      </c>
      <c r="C16" s="101" t="n"/>
      <c r="D16" s="101" t="n"/>
      <c r="E16" s="100" t="n"/>
    </row>
    <row r="17">
      <c r="C17" s="101" t="inlineStr">
        <is>
          <t>xxxxx</t>
        </is>
      </c>
      <c r="D17" s="101" t="n"/>
      <c r="E17" s="100" t="n"/>
      <c r="H17" s="79">
        <f>F17*G17</f>
        <v/>
      </c>
    </row>
    <row r="18">
      <c r="C18" s="101" t="inlineStr">
        <is>
          <t>xxxxx</t>
        </is>
      </c>
      <c r="D18" s="101" t="n"/>
      <c r="E18" s="100" t="n"/>
      <c r="H18" s="79">
        <f>F18*G18</f>
        <v/>
      </c>
    </row>
    <row r="19">
      <c r="B19" s="98" t="inlineStr">
        <is>
          <t>301 Case Manager (Does not apply to SED)</t>
        </is>
      </c>
      <c r="C19" s="101" t="n"/>
      <c r="D19" s="101" t="n"/>
      <c r="E19" s="100" t="n"/>
    </row>
    <row r="20">
      <c r="C20" s="101" t="inlineStr">
        <is>
          <t>xxxxx</t>
        </is>
      </c>
      <c r="D20" s="101" t="n"/>
      <c r="E20" s="100" t="n"/>
      <c r="H20" s="79">
        <f>F20*G20</f>
        <v/>
      </c>
    </row>
    <row r="21">
      <c r="C21" s="101" t="inlineStr">
        <is>
          <t>xxxxx</t>
        </is>
      </c>
      <c r="D21" s="101" t="n"/>
      <c r="E21" s="100" t="n"/>
      <c r="H21" s="79">
        <f>F21*G21</f>
        <v/>
      </c>
    </row>
    <row r="22" ht="12.95" customHeight="1" s="78">
      <c r="B22" s="98" t="inlineStr">
        <is>
          <t>305 Counselor - Rehabilitation (Does not apply to SED)</t>
        </is>
      </c>
      <c r="C22" s="101" t="n"/>
      <c r="D22" s="101" t="n"/>
      <c r="E22" s="100" t="n"/>
    </row>
    <row r="23" ht="12.95" customHeight="1" s="78">
      <c r="C23" s="101" t="inlineStr">
        <is>
          <t>xxxxx</t>
        </is>
      </c>
      <c r="D23" s="101" t="n"/>
      <c r="E23" s="100" t="n"/>
      <c r="H23" s="79">
        <f>F23*G23</f>
        <v/>
      </c>
    </row>
    <row r="24" ht="12.95" customHeight="1" s="78">
      <c r="C24" s="101" t="inlineStr">
        <is>
          <t>xxxxx</t>
        </is>
      </c>
      <c r="D24" s="101" t="n"/>
      <c r="E24" s="100" t="n"/>
      <c r="H24" s="79">
        <f>F24*G24</f>
        <v/>
      </c>
    </row>
    <row r="25">
      <c r="B25" s="98" t="inlineStr">
        <is>
          <t xml:space="preserve">324 Social Worker Licensed (LMSW, LCSW) </t>
        </is>
      </c>
      <c r="C25" s="101" t="n"/>
      <c r="D25" s="101" t="n"/>
      <c r="E25" s="100" t="n"/>
    </row>
    <row r="26">
      <c r="C26" s="101" t="inlineStr">
        <is>
          <t>xxxxx</t>
        </is>
      </c>
      <c r="D26" s="101" t="n"/>
      <c r="E26" s="100" t="n"/>
      <c r="H26" s="79">
        <f>F26*G26</f>
        <v/>
      </c>
    </row>
    <row r="27">
      <c r="C27" s="101" t="inlineStr">
        <is>
          <t>xxxxx</t>
        </is>
      </c>
      <c r="D27" s="101" t="n"/>
      <c r="E27" s="100" t="n"/>
      <c r="H27" s="79">
        <f>F27*G27</f>
        <v/>
      </c>
    </row>
    <row r="28">
      <c r="B28" s="98" t="inlineStr">
        <is>
          <t>290 Other Direct Care Staff</t>
        </is>
      </c>
      <c r="C28" s="101" t="n"/>
      <c r="D28" s="101" t="n"/>
      <c r="E28" s="100" t="n"/>
    </row>
    <row r="29">
      <c r="C29" s="101" t="inlineStr">
        <is>
          <t>xxxxx</t>
        </is>
      </c>
      <c r="D29" s="101" t="n"/>
      <c r="E29" s="100" t="n"/>
      <c r="H29" s="79">
        <f>F29*G29</f>
        <v/>
      </c>
    </row>
    <row r="30">
      <c r="C30" s="101" t="inlineStr">
        <is>
          <t>xxxxx</t>
        </is>
      </c>
      <c r="D30" s="101" t="n"/>
      <c r="E30" s="100" t="n"/>
      <c r="H30" s="79">
        <f>F30*G30</f>
        <v/>
      </c>
    </row>
    <row r="31">
      <c r="B31" s="95" t="inlineStr">
        <is>
          <t>Hourly Positions</t>
        </is>
      </c>
      <c r="C31" s="103" t="n"/>
      <c r="D31" s="103" t="n"/>
      <c r="E31" s="103" t="n"/>
      <c r="F31" s="97">
        <f>SUM(F32:F38)</f>
        <v/>
      </c>
      <c r="G31" s="43">
        <f>SUM(G32:G38)</f>
        <v/>
      </c>
      <c r="H31" s="97">
        <f>SUM(H32:H38)</f>
        <v/>
      </c>
    </row>
    <row r="32">
      <c r="B32" s="98" t="inlineStr">
        <is>
          <t>203 Counselor (OMH CR Only)</t>
        </is>
      </c>
      <c r="C32" s="101" t="n"/>
      <c r="D32" s="101" t="n"/>
      <c r="E32" s="100" t="n"/>
    </row>
    <row r="33">
      <c r="C33" s="101" t="inlineStr">
        <is>
          <t>xxxxx</t>
        </is>
      </c>
      <c r="D33" s="101" t="n"/>
      <c r="E33" s="100" t="n"/>
      <c r="H33" s="79">
        <f>F33*G33</f>
        <v/>
      </c>
    </row>
    <row r="34">
      <c r="C34" s="101" t="inlineStr">
        <is>
          <t>xxxxx</t>
        </is>
      </c>
      <c r="D34" s="101" t="n"/>
      <c r="E34" s="100" t="n"/>
      <c r="H34" s="79">
        <f>F34*G34</f>
        <v/>
      </c>
    </row>
    <row r="35">
      <c r="B35" s="98" t="inlineStr">
        <is>
          <t>190 Other Support Staff</t>
        </is>
      </c>
      <c r="C35" s="101" t="n"/>
      <c r="D35" s="101" t="n"/>
      <c r="E35" s="100" t="n"/>
    </row>
    <row r="36">
      <c r="C36" s="101" t="inlineStr">
        <is>
          <t>xxxxx</t>
        </is>
      </c>
      <c r="D36" s="101" t="n"/>
      <c r="E36" s="100" t="n"/>
      <c r="H36" s="79">
        <f>F36*G36</f>
        <v/>
      </c>
    </row>
    <row r="37">
      <c r="C37" s="101" t="inlineStr">
        <is>
          <t>xxxxx</t>
        </is>
      </c>
      <c r="D37" s="101" t="n"/>
      <c r="E37" s="100" t="n"/>
      <c r="H37" s="79">
        <f>F37*G37</f>
        <v/>
      </c>
    </row>
    <row r="38">
      <c r="C38" s="101" t="n"/>
      <c r="D38" s="101" t="n"/>
      <c r="E38" s="100" t="n"/>
    </row>
    <row r="39">
      <c r="B39" s="95" t="inlineStr">
        <is>
          <t xml:space="preserve">Fringe Benefits </t>
        </is>
      </c>
      <c r="C39" s="22" t="n">
        <v>0.3</v>
      </c>
      <c r="D39" s="22" t="n"/>
      <c r="E39" s="97" t="n"/>
      <c r="F39" s="97">
        <f>$C39*(F31+F9)</f>
        <v/>
      </c>
      <c r="G39" s="43">
        <f>$C39*(G31+G9)</f>
        <v/>
      </c>
      <c r="H39" s="97">
        <f>$C39*(H31+H9)</f>
        <v/>
      </c>
    </row>
    <row r="40">
      <c r="B40" s="104" t="n"/>
      <c r="C40" s="101" t="n"/>
      <c r="D40" s="101" t="n"/>
      <c r="E40" s="100" t="n"/>
    </row>
    <row r="41">
      <c r="A41" s="89" t="inlineStr">
        <is>
          <t xml:space="preserve">Total PS and Fringe </t>
        </is>
      </c>
      <c r="B41" s="105" t="n"/>
      <c r="C41" s="108" t="n"/>
      <c r="D41" s="108" t="n"/>
      <c r="E41" s="108" t="n"/>
      <c r="F41" s="107">
        <f>SUM(F9+F31+F39)</f>
        <v/>
      </c>
      <c r="G41" s="44">
        <f>SUM(G9+G31+G39)</f>
        <v/>
      </c>
      <c r="H41" s="107">
        <f>SUM(H9+H31+H39)</f>
        <v/>
      </c>
    </row>
    <row r="42">
      <c r="C42" s="101" t="n"/>
      <c r="D42" s="101" t="n"/>
      <c r="E42" s="100" t="n"/>
    </row>
    <row r="43">
      <c r="A43" s="89" t="inlineStr">
        <is>
          <t>Total OTPS</t>
        </is>
      </c>
      <c r="B43" s="89" t="n"/>
      <c r="C43" s="119" t="inlineStr">
        <is>
          <t xml:space="preserve">Vendor Name </t>
        </is>
      </c>
      <c r="D43" s="119" t="n"/>
      <c r="E43" s="110" t="n"/>
      <c r="F43" s="107" t="n"/>
      <c r="G43" s="44" t="n"/>
      <c r="H43" s="107" t="n"/>
    </row>
    <row r="44">
      <c r="A44" s="104" t="n"/>
      <c r="B44" s="95" t="inlineStr">
        <is>
          <t>Operations and Support (Operations and Support)</t>
        </is>
      </c>
      <c r="C44" s="103" t="n"/>
      <c r="D44" s="103" t="n"/>
      <c r="E44" s="103" t="n"/>
      <c r="F44" s="97">
        <f>SUM(F45:F170)</f>
        <v/>
      </c>
      <c r="G44" s="43">
        <f>SUM(G45:G170)</f>
        <v/>
      </c>
      <c r="H44" s="97">
        <f>SUM(H45:H170)</f>
        <v/>
      </c>
    </row>
    <row r="45">
      <c r="B45" s="98" t="inlineStr">
        <is>
          <t xml:space="preserve">Office Supplies </t>
        </is>
      </c>
      <c r="C45" s="101" t="n"/>
      <c r="D45" s="101" t="n"/>
      <c r="E45" s="100" t="n"/>
    </row>
    <row r="46">
      <c r="C46" s="101" t="inlineStr">
        <is>
          <t>xxxxx</t>
        </is>
      </c>
      <c r="D46" s="101" t="n"/>
      <c r="E46" s="100" t="n"/>
      <c r="H46" s="79">
        <f>F46*G46</f>
        <v/>
      </c>
    </row>
    <row r="47">
      <c r="C47" s="101" t="inlineStr">
        <is>
          <t>xxxxx</t>
        </is>
      </c>
      <c r="D47" s="101" t="n"/>
      <c r="E47" s="100" t="n"/>
      <c r="H47" s="79">
        <f>F47*G47</f>
        <v/>
      </c>
    </row>
    <row r="48">
      <c r="C48" s="101" t="inlineStr">
        <is>
          <t>xxxxx</t>
        </is>
      </c>
      <c r="D48" s="101" t="n"/>
      <c r="E48" s="100" t="n"/>
      <c r="H48" s="79">
        <f>F48*G48</f>
        <v/>
      </c>
    </row>
    <row r="49">
      <c r="C49" s="101" t="inlineStr">
        <is>
          <t>xxxxx</t>
        </is>
      </c>
      <c r="D49" s="101" t="n"/>
      <c r="E49" s="100" t="n"/>
      <c r="H49" s="79">
        <f>F49*G49</f>
        <v/>
      </c>
    </row>
    <row r="50">
      <c r="C50" s="101" t="inlineStr">
        <is>
          <t>xxxxx</t>
        </is>
      </c>
      <c r="D50" s="101" t="n"/>
      <c r="E50" s="100" t="n"/>
      <c r="H50" s="79">
        <f>F50*G50</f>
        <v/>
      </c>
    </row>
    <row r="51">
      <c r="B51" s="98" t="inlineStr">
        <is>
          <t xml:space="preserve">Facilities Repairs &amp; Maintenance </t>
        </is>
      </c>
      <c r="C51" s="101" t="n"/>
      <c r="D51" s="101" t="n"/>
      <c r="E51" s="100" t="n"/>
    </row>
    <row r="52">
      <c r="C52" s="101" t="inlineStr">
        <is>
          <t>xxxxx</t>
        </is>
      </c>
      <c r="D52" s="101" t="n"/>
      <c r="E52" s="100" t="n"/>
      <c r="H52" s="79">
        <f>F52*G52</f>
        <v/>
      </c>
    </row>
    <row r="53">
      <c r="C53" s="101" t="inlineStr">
        <is>
          <t>xxxxx</t>
        </is>
      </c>
      <c r="D53" s="101" t="n"/>
      <c r="E53" s="100" t="n"/>
      <c r="H53" s="79">
        <f>F53*G53</f>
        <v/>
      </c>
    </row>
    <row r="54">
      <c r="C54" s="101" t="inlineStr">
        <is>
          <t>xxxxx</t>
        </is>
      </c>
      <c r="D54" s="101" t="n"/>
      <c r="E54" s="100" t="n"/>
      <c r="H54" s="79">
        <f>F54*G54</f>
        <v/>
      </c>
    </row>
    <row r="55">
      <c r="C55" s="101" t="inlineStr">
        <is>
          <t>xxxxx</t>
        </is>
      </c>
      <c r="D55" s="101" t="n"/>
      <c r="E55" s="100" t="n"/>
      <c r="H55" s="79">
        <f>F55*G55</f>
        <v/>
      </c>
    </row>
    <row r="56">
      <c r="C56" s="101" t="inlineStr">
        <is>
          <t>xxxxx</t>
        </is>
      </c>
      <c r="D56" s="101" t="n"/>
      <c r="E56" s="100" t="n"/>
      <c r="H56" s="79">
        <f>F56*G56</f>
        <v/>
      </c>
    </row>
    <row r="57">
      <c r="B57" s="98" t="inlineStr">
        <is>
          <t xml:space="preserve">Safety and Health </t>
        </is>
      </c>
      <c r="C57" s="101" t="n"/>
      <c r="D57" s="101" t="n"/>
      <c r="E57" s="100" t="n"/>
    </row>
    <row r="58">
      <c r="C58" s="101" t="inlineStr">
        <is>
          <t>xxxxx</t>
        </is>
      </c>
      <c r="D58" s="101" t="n"/>
      <c r="E58" s="100" t="n"/>
      <c r="H58" s="79">
        <f>F58*G58</f>
        <v/>
      </c>
    </row>
    <row r="59">
      <c r="C59" s="101" t="inlineStr">
        <is>
          <t>xxxxx</t>
        </is>
      </c>
      <c r="D59" s="101" t="n"/>
      <c r="E59" s="100" t="n"/>
      <c r="H59" s="79">
        <f>F59*G59</f>
        <v/>
      </c>
    </row>
    <row r="60">
      <c r="C60" s="101" t="inlineStr">
        <is>
          <t>xxxxx</t>
        </is>
      </c>
      <c r="D60" s="101" t="n"/>
      <c r="E60" s="100" t="n"/>
      <c r="H60" s="79">
        <f>F60*G60</f>
        <v/>
      </c>
    </row>
    <row r="61">
      <c r="C61" s="101" t="inlineStr">
        <is>
          <t>xxxxx</t>
        </is>
      </c>
      <c r="D61" s="101" t="n"/>
      <c r="E61" s="100" t="n"/>
      <c r="H61" s="79">
        <f>F61*G61</f>
        <v/>
      </c>
    </row>
    <row r="62">
      <c r="C62" s="101" t="inlineStr">
        <is>
          <t>xxxxx</t>
        </is>
      </c>
      <c r="D62" s="101" t="n"/>
      <c r="E62" s="100" t="n"/>
      <c r="H62" s="79">
        <f>F62*G62</f>
        <v/>
      </c>
    </row>
    <row r="63">
      <c r="B63" s="98" t="inlineStr">
        <is>
          <t>Waste &amp; Recycling Removal</t>
        </is>
      </c>
      <c r="C63" s="101" t="n"/>
      <c r="D63" s="101" t="n"/>
      <c r="E63" s="100" t="n"/>
    </row>
    <row r="64">
      <c r="C64" s="101" t="inlineStr">
        <is>
          <t>xxxxx</t>
        </is>
      </c>
      <c r="D64" s="101" t="n"/>
      <c r="E64" s="100" t="n"/>
      <c r="H64" s="79">
        <f>F64*G64</f>
        <v/>
      </c>
    </row>
    <row r="65">
      <c r="C65" s="101" t="inlineStr">
        <is>
          <t>xxxxx</t>
        </is>
      </c>
      <c r="D65" s="101" t="n"/>
      <c r="E65" s="100" t="n"/>
      <c r="H65" s="79">
        <f>F65*G65</f>
        <v/>
      </c>
    </row>
    <row r="66">
      <c r="C66" s="101" t="inlineStr">
        <is>
          <t>xxxxx</t>
        </is>
      </c>
      <c r="D66" s="101" t="n"/>
      <c r="E66" s="100" t="n"/>
      <c r="H66" s="79">
        <f>F66*G66</f>
        <v/>
      </c>
    </row>
    <row r="67">
      <c r="C67" s="101" t="inlineStr">
        <is>
          <t>xxxxx</t>
        </is>
      </c>
      <c r="D67" s="101" t="n"/>
      <c r="E67" s="100" t="n"/>
      <c r="H67" s="79">
        <f>F67*G67</f>
        <v/>
      </c>
    </row>
    <row r="68">
      <c r="C68" s="101" t="inlineStr">
        <is>
          <t>xxxxx</t>
        </is>
      </c>
      <c r="D68" s="101" t="n"/>
      <c r="E68" s="100" t="n"/>
      <c r="H68" s="79">
        <f>F68*G68</f>
        <v/>
      </c>
    </row>
    <row r="69">
      <c r="B69" s="98" t="inlineStr">
        <is>
          <t xml:space="preserve">Staff Transportation </t>
        </is>
      </c>
      <c r="C69" s="101" t="n"/>
      <c r="D69" s="101" t="n"/>
      <c r="E69" s="100" t="n"/>
    </row>
    <row r="70">
      <c r="C70" s="101" t="inlineStr">
        <is>
          <t>xxxxx</t>
        </is>
      </c>
      <c r="D70" s="101" t="n"/>
      <c r="E70" s="100" t="n"/>
      <c r="H70" s="79">
        <f>F70*G70</f>
        <v/>
      </c>
    </row>
    <row r="71">
      <c r="C71" s="101" t="inlineStr">
        <is>
          <t>xxxxx</t>
        </is>
      </c>
      <c r="D71" s="101" t="n"/>
      <c r="E71" s="100" t="n"/>
      <c r="H71" s="79">
        <f>F71*G71</f>
        <v/>
      </c>
    </row>
    <row r="72">
      <c r="C72" s="101" t="inlineStr">
        <is>
          <t>xxxxx</t>
        </is>
      </c>
      <c r="D72" s="101" t="n"/>
      <c r="E72" s="100" t="n"/>
      <c r="H72" s="79">
        <f>F72*G72</f>
        <v/>
      </c>
    </row>
    <row r="73">
      <c r="C73" s="101" t="inlineStr">
        <is>
          <t>xxxxx</t>
        </is>
      </c>
      <c r="D73" s="101" t="n"/>
      <c r="E73" s="100" t="n"/>
      <c r="H73" s="79">
        <f>F73*G73</f>
        <v/>
      </c>
    </row>
    <row r="74">
      <c r="C74" s="101" t="inlineStr">
        <is>
          <t>xxxxx</t>
        </is>
      </c>
      <c r="D74" s="101" t="n"/>
      <c r="E74" s="100" t="n"/>
      <c r="H74" s="79">
        <f>F74*G74</f>
        <v/>
      </c>
    </row>
    <row r="75">
      <c r="B75" s="98" t="inlineStr">
        <is>
          <t xml:space="preserve">Staff Training </t>
        </is>
      </c>
      <c r="C75" s="101" t="n"/>
      <c r="D75" s="101" t="n"/>
      <c r="E75" s="100" t="n"/>
    </row>
    <row r="76">
      <c r="C76" s="101" t="inlineStr">
        <is>
          <t>xxxxx</t>
        </is>
      </c>
      <c r="D76" s="101" t="n"/>
      <c r="E76" s="100" t="n"/>
      <c r="H76" s="79">
        <f>F76*G76</f>
        <v/>
      </c>
    </row>
    <row r="77">
      <c r="C77" s="101" t="inlineStr">
        <is>
          <t>xxxxx</t>
        </is>
      </c>
      <c r="D77" s="101" t="n"/>
      <c r="E77" s="100" t="n"/>
      <c r="H77" s="79">
        <f>F77*G77</f>
        <v/>
      </c>
    </row>
    <row r="78">
      <c r="C78" s="101" t="inlineStr">
        <is>
          <t>xxxxx</t>
        </is>
      </c>
      <c r="D78" s="101" t="n"/>
      <c r="E78" s="100" t="n"/>
      <c r="H78" s="79">
        <f>F78*G78</f>
        <v/>
      </c>
    </row>
    <row r="79">
      <c r="C79" s="101" t="inlineStr">
        <is>
          <t>xxxxx</t>
        </is>
      </c>
      <c r="D79" s="101" t="n"/>
      <c r="E79" s="100" t="n"/>
      <c r="H79" s="79">
        <f>F79*G79</f>
        <v/>
      </c>
    </row>
    <row r="80">
      <c r="C80" s="101" t="inlineStr">
        <is>
          <t>xxxxx</t>
        </is>
      </c>
      <c r="D80" s="101" t="n"/>
      <c r="E80" s="100" t="n"/>
      <c r="H80" s="79">
        <f>F80*G80</f>
        <v/>
      </c>
    </row>
    <row r="81">
      <c r="B81" s="98" t="inlineStr">
        <is>
          <t xml:space="preserve">Postage </t>
        </is>
      </c>
      <c r="C81" s="101" t="n"/>
      <c r="D81" s="101" t="n"/>
      <c r="E81" s="100" t="n"/>
    </row>
    <row r="82">
      <c r="C82" s="101" t="inlineStr">
        <is>
          <t>xxxxx</t>
        </is>
      </c>
      <c r="D82" s="101" t="n"/>
      <c r="E82" s="100" t="n"/>
      <c r="H82" s="79">
        <f>F82*G82</f>
        <v/>
      </c>
    </row>
    <row r="83">
      <c r="C83" s="101" t="inlineStr">
        <is>
          <t>xxxxx</t>
        </is>
      </c>
      <c r="D83" s="101" t="n"/>
      <c r="E83" s="100" t="n"/>
      <c r="H83" s="79">
        <f>F83*G83</f>
        <v/>
      </c>
    </row>
    <row r="84">
      <c r="C84" s="101" t="inlineStr">
        <is>
          <t>xxxxx</t>
        </is>
      </c>
      <c r="D84" s="101" t="n"/>
      <c r="E84" s="100" t="n"/>
      <c r="H84" s="79">
        <f>F84*G84</f>
        <v/>
      </c>
    </row>
    <row r="85">
      <c r="C85" s="101" t="inlineStr">
        <is>
          <t>xxxxx</t>
        </is>
      </c>
      <c r="D85" s="101" t="n"/>
      <c r="E85" s="100" t="n"/>
      <c r="H85" s="79">
        <f>F85*G85</f>
        <v/>
      </c>
    </row>
    <row r="86">
      <c r="C86" s="101" t="inlineStr">
        <is>
          <t>xxxxx</t>
        </is>
      </c>
      <c r="D86" s="101" t="n"/>
      <c r="E86" s="100" t="n"/>
      <c r="H86" s="79">
        <f>F86*G86</f>
        <v/>
      </c>
    </row>
    <row r="87">
      <c r="B87" s="98" t="inlineStr">
        <is>
          <t>Recruitment and Advertising (Client)</t>
        </is>
      </c>
      <c r="C87" s="101" t="n"/>
      <c r="D87" s="101" t="n"/>
      <c r="E87" s="100" t="n"/>
    </row>
    <row r="88">
      <c r="C88" s="101" t="inlineStr">
        <is>
          <t>xxxxx</t>
        </is>
      </c>
      <c r="D88" s="101" t="n"/>
      <c r="E88" s="100" t="n"/>
      <c r="H88" s="79">
        <f>F88*G88</f>
        <v/>
      </c>
    </row>
    <row r="89">
      <c r="C89" s="101" t="inlineStr">
        <is>
          <t>xxxxx</t>
        </is>
      </c>
      <c r="D89" s="101" t="n"/>
      <c r="E89" s="100" t="n"/>
      <c r="H89" s="79">
        <f>F89*G89</f>
        <v/>
      </c>
    </row>
    <row r="90">
      <c r="C90" s="101" t="inlineStr">
        <is>
          <t>xxxxx</t>
        </is>
      </c>
      <c r="D90" s="101" t="n"/>
      <c r="E90" s="100" t="n"/>
      <c r="H90" s="79">
        <f>F90*G90</f>
        <v/>
      </c>
    </row>
    <row r="91">
      <c r="C91" s="101" t="inlineStr">
        <is>
          <t>xxxxx</t>
        </is>
      </c>
      <c r="D91" s="101" t="n"/>
      <c r="E91" s="100" t="n"/>
      <c r="H91" s="79">
        <f>F91*G91</f>
        <v/>
      </c>
    </row>
    <row r="92">
      <c r="C92" s="101" t="inlineStr">
        <is>
          <t>xxxxx</t>
        </is>
      </c>
      <c r="D92" s="101" t="n"/>
      <c r="E92" s="100" t="n"/>
      <c r="H92" s="79">
        <f>F92*G92</f>
        <v/>
      </c>
    </row>
    <row r="93">
      <c r="B93" s="98" t="inlineStr">
        <is>
          <t xml:space="preserve">Liability, Propety, and Other Insurance </t>
        </is>
      </c>
      <c r="C93" s="101" t="n"/>
      <c r="D93" s="101" t="n"/>
      <c r="E93" s="100" t="n"/>
    </row>
    <row r="94">
      <c r="C94" s="101" t="inlineStr">
        <is>
          <t>xxxxx</t>
        </is>
      </c>
      <c r="D94" s="101" t="n"/>
      <c r="E94" s="100" t="n"/>
      <c r="H94" s="79">
        <f>F94*G94</f>
        <v/>
      </c>
    </row>
    <row r="95">
      <c r="C95" s="101" t="inlineStr">
        <is>
          <t>xxxxx</t>
        </is>
      </c>
      <c r="D95" s="101" t="n"/>
      <c r="E95" s="100" t="n"/>
      <c r="H95" s="79">
        <f>F95*G95</f>
        <v/>
      </c>
    </row>
    <row r="96">
      <c r="C96" s="101" t="inlineStr">
        <is>
          <t>xxxxx</t>
        </is>
      </c>
      <c r="D96" s="101" t="n"/>
      <c r="E96" s="100" t="n"/>
      <c r="H96" s="79">
        <f>F96*G96</f>
        <v/>
      </c>
    </row>
    <row r="97">
      <c r="C97" s="101" t="inlineStr">
        <is>
          <t>xxxxx</t>
        </is>
      </c>
      <c r="D97" s="101" t="n"/>
      <c r="E97" s="100" t="n"/>
      <c r="H97" s="79">
        <f>F97*G97</f>
        <v/>
      </c>
    </row>
    <row r="98">
      <c r="C98" s="101" t="inlineStr">
        <is>
          <t>xxxxx</t>
        </is>
      </c>
      <c r="D98" s="101" t="n"/>
      <c r="E98" s="100" t="n"/>
      <c r="H98" s="79">
        <f>F98*G98</f>
        <v/>
      </c>
    </row>
    <row r="99">
      <c r="B99" s="98" t="inlineStr">
        <is>
          <t xml:space="preserve">Vehicle Insurance </t>
        </is>
      </c>
      <c r="C99" s="101" t="n"/>
      <c r="D99" s="101" t="n"/>
      <c r="E99" s="100" t="n"/>
    </row>
    <row r="100">
      <c r="C100" s="101" t="inlineStr">
        <is>
          <t>xxxxx</t>
        </is>
      </c>
      <c r="D100" s="101" t="n"/>
      <c r="E100" s="100" t="n"/>
      <c r="H100" s="79">
        <f>F100*G100</f>
        <v/>
      </c>
    </row>
    <row r="101">
      <c r="C101" s="101" t="inlineStr">
        <is>
          <t>xxxxx</t>
        </is>
      </c>
      <c r="D101" s="101" t="n"/>
      <c r="E101" s="100" t="n"/>
      <c r="H101" s="79">
        <f>F101*G101</f>
        <v/>
      </c>
    </row>
    <row r="102">
      <c r="C102" s="101" t="inlineStr">
        <is>
          <t>xxxxx</t>
        </is>
      </c>
      <c r="D102" s="101" t="n"/>
      <c r="E102" s="100" t="n"/>
      <c r="H102" s="79">
        <f>F102*G102</f>
        <v/>
      </c>
    </row>
    <row r="103">
      <c r="C103" s="101" t="inlineStr">
        <is>
          <t>xxxxx</t>
        </is>
      </c>
      <c r="D103" s="101" t="n"/>
      <c r="E103" s="100" t="n"/>
      <c r="H103" s="79">
        <f>F103*G103</f>
        <v/>
      </c>
    </row>
    <row r="104">
      <c r="C104" s="101" t="inlineStr">
        <is>
          <t>xxxxx</t>
        </is>
      </c>
      <c r="D104" s="101" t="n"/>
      <c r="E104" s="100" t="n"/>
      <c r="H104" s="79">
        <f>F104*G104</f>
        <v/>
      </c>
    </row>
    <row r="105">
      <c r="B105" s="98" t="inlineStr">
        <is>
          <t>Vehicle Operations and Maintenance</t>
        </is>
      </c>
      <c r="C105" s="101" t="n"/>
      <c r="D105" s="101" t="n"/>
      <c r="E105" s="100" t="n"/>
    </row>
    <row r="106">
      <c r="C106" s="101" t="inlineStr">
        <is>
          <t>xxxxx</t>
        </is>
      </c>
      <c r="D106" s="101" t="n"/>
      <c r="E106" s="100" t="n"/>
      <c r="H106" s="79">
        <f>F106*G106</f>
        <v/>
      </c>
    </row>
    <row r="107">
      <c r="C107" s="101" t="inlineStr">
        <is>
          <t>xxxxx</t>
        </is>
      </c>
      <c r="D107" s="101" t="n"/>
      <c r="E107" s="100" t="n"/>
      <c r="H107" s="79">
        <f>F107*G107</f>
        <v/>
      </c>
    </row>
    <row r="108">
      <c r="C108" s="101" t="inlineStr">
        <is>
          <t>xxxxx</t>
        </is>
      </c>
      <c r="D108" s="101" t="n"/>
      <c r="E108" s="100" t="n"/>
      <c r="H108" s="79">
        <f>F108*G108</f>
        <v/>
      </c>
    </row>
    <row r="109">
      <c r="C109" s="101" t="inlineStr">
        <is>
          <t>xxxxx</t>
        </is>
      </c>
      <c r="D109" s="101" t="n"/>
      <c r="E109" s="100" t="n"/>
      <c r="H109" s="79">
        <f>F109*G109</f>
        <v/>
      </c>
    </row>
    <row r="110">
      <c r="C110" s="101" t="inlineStr">
        <is>
          <t>xxxxx</t>
        </is>
      </c>
      <c r="D110" s="101" t="n"/>
      <c r="E110" s="100" t="n"/>
      <c r="H110" s="79">
        <f>F110*G110</f>
        <v/>
      </c>
    </row>
    <row r="111">
      <c r="B111" s="98" t="inlineStr">
        <is>
          <t xml:space="preserve">Real Estate Tax </t>
        </is>
      </c>
      <c r="C111" s="101" t="n"/>
      <c r="D111" s="101" t="n"/>
      <c r="E111" s="100" t="n"/>
    </row>
    <row r="112">
      <c r="C112" s="101" t="n"/>
      <c r="D112" s="101" t="n"/>
      <c r="E112" s="100" t="n"/>
      <c r="H112" s="79">
        <f>F112*G112</f>
        <v/>
      </c>
    </row>
    <row r="113">
      <c r="C113" s="101" t="n"/>
      <c r="D113" s="101" t="n"/>
      <c r="E113" s="100" t="n"/>
      <c r="H113" s="79">
        <f>F113*G113</f>
        <v/>
      </c>
    </row>
    <row r="114">
      <c r="C114" s="101" t="n"/>
      <c r="D114" s="101" t="n"/>
      <c r="E114" s="100" t="n"/>
      <c r="H114" s="79">
        <f>F114*G114</f>
        <v/>
      </c>
    </row>
    <row r="115">
      <c r="C115" s="101" t="n"/>
      <c r="D115" s="101" t="n"/>
      <c r="E115" s="100" t="n"/>
      <c r="H115" s="79">
        <f>F115*G115</f>
        <v/>
      </c>
    </row>
    <row r="116">
      <c r="C116" s="101" t="n"/>
      <c r="D116" s="101" t="n"/>
      <c r="E116" s="100" t="n"/>
      <c r="H116" s="79">
        <f>F116*G116</f>
        <v/>
      </c>
    </row>
    <row r="117">
      <c r="B117" s="98" t="inlineStr">
        <is>
          <t xml:space="preserve">Bank Charges </t>
        </is>
      </c>
      <c r="C117" s="101" t="n"/>
      <c r="D117" s="101" t="n"/>
      <c r="E117" s="100" t="n"/>
    </row>
    <row r="118">
      <c r="C118" s="101" t="n"/>
      <c r="D118" s="101" t="n"/>
      <c r="E118" s="100" t="n"/>
      <c r="H118" s="79">
        <f>F118*G118</f>
        <v/>
      </c>
    </row>
    <row r="119">
      <c r="C119" s="101" t="n"/>
      <c r="D119" s="101" t="n"/>
      <c r="E119" s="100" t="n"/>
      <c r="H119" s="79">
        <f>F119*G119</f>
        <v/>
      </c>
    </row>
    <row r="120">
      <c r="C120" s="101" t="n"/>
      <c r="D120" s="101" t="n"/>
      <c r="E120" s="100" t="n"/>
      <c r="H120" s="79">
        <f>F120*G120</f>
        <v/>
      </c>
    </row>
    <row r="121">
      <c r="C121" s="101" t="n"/>
      <c r="D121" s="101" t="n"/>
      <c r="E121" s="100" t="n"/>
      <c r="H121" s="79">
        <f>F121*G121</f>
        <v/>
      </c>
    </row>
    <row r="122">
      <c r="C122" s="101" t="n"/>
      <c r="D122" s="101" t="n"/>
      <c r="E122" s="100" t="n"/>
      <c r="H122" s="79">
        <f>F122*G122</f>
        <v/>
      </c>
    </row>
    <row r="123">
      <c r="B123" s="98" t="inlineStr">
        <is>
          <t xml:space="preserve">Printing </t>
        </is>
      </c>
      <c r="C123" s="101" t="n"/>
      <c r="D123" s="101" t="n"/>
      <c r="E123" s="100" t="n"/>
    </row>
    <row r="124">
      <c r="C124" s="101" t="n"/>
      <c r="D124" s="101" t="n"/>
      <c r="E124" s="100" t="n"/>
      <c r="H124" s="79">
        <f>F124*G124</f>
        <v/>
      </c>
    </row>
    <row r="125">
      <c r="C125" s="101" t="n"/>
      <c r="D125" s="101" t="n"/>
      <c r="E125" s="100" t="n"/>
      <c r="H125" s="79">
        <f>F125*G125</f>
        <v/>
      </c>
    </row>
    <row r="126">
      <c r="C126" s="101" t="n"/>
      <c r="D126" s="101" t="n"/>
      <c r="E126" s="100" t="n"/>
      <c r="H126" s="79">
        <f>F126*G126</f>
        <v/>
      </c>
    </row>
    <row r="127">
      <c r="C127" s="101" t="n"/>
      <c r="D127" s="101" t="n"/>
      <c r="E127" s="100" t="n"/>
      <c r="H127" s="79">
        <f>F127*G127</f>
        <v/>
      </c>
    </row>
    <row r="128">
      <c r="C128" s="101" t="n"/>
      <c r="D128" s="101" t="n"/>
      <c r="E128" s="100" t="n"/>
      <c r="H128" s="79">
        <f>F128*G128</f>
        <v/>
      </c>
    </row>
    <row r="129">
      <c r="B129" s="98" t="inlineStr">
        <is>
          <t xml:space="preserve">Client Transportation </t>
        </is>
      </c>
      <c r="C129" s="101" t="n"/>
      <c r="D129" s="101" t="n"/>
      <c r="E129" s="100" t="n"/>
    </row>
    <row r="130">
      <c r="C130" s="101" t="n"/>
      <c r="D130" s="101" t="n"/>
      <c r="E130" s="100" t="n"/>
      <c r="H130" s="79">
        <f>F130*G130</f>
        <v/>
      </c>
    </row>
    <row r="131">
      <c r="C131" s="101" t="n"/>
      <c r="D131" s="101" t="n"/>
      <c r="E131" s="100" t="n"/>
      <c r="H131" s="79">
        <f>F131*G131</f>
        <v/>
      </c>
    </row>
    <row r="132">
      <c r="C132" s="101" t="n"/>
      <c r="D132" s="101" t="n"/>
      <c r="E132" s="100" t="n"/>
      <c r="H132" s="79">
        <f>F132*G132</f>
        <v/>
      </c>
    </row>
    <row r="133">
      <c r="C133" s="101" t="n"/>
      <c r="D133" s="101" t="n"/>
      <c r="E133" s="100" t="n"/>
      <c r="H133" s="79">
        <f>F133*G133</f>
        <v/>
      </c>
    </row>
    <row r="134">
      <c r="C134" s="101" t="n"/>
      <c r="D134" s="101" t="n"/>
      <c r="E134" s="100" t="n"/>
      <c r="H134" s="79">
        <f>F134*G134</f>
        <v/>
      </c>
    </row>
    <row r="135">
      <c r="B135" s="98" t="inlineStr">
        <is>
          <t xml:space="preserve">Client Supplies &amp; Activities </t>
        </is>
      </c>
      <c r="C135" s="101" t="n"/>
      <c r="D135" s="101" t="n"/>
      <c r="E135" s="100" t="n"/>
    </row>
    <row r="136">
      <c r="C136" s="101" t="n"/>
      <c r="D136" s="101" t="n"/>
      <c r="E136" s="100" t="n"/>
      <c r="H136" s="79">
        <f>F136*G136</f>
        <v/>
      </c>
    </row>
    <row r="137">
      <c r="C137" s="101" t="n"/>
      <c r="D137" s="101" t="n"/>
      <c r="E137" s="100" t="n"/>
      <c r="H137" s="79">
        <f>F137*G137</f>
        <v/>
      </c>
    </row>
    <row r="138">
      <c r="C138" s="101" t="n"/>
      <c r="D138" s="101" t="n"/>
      <c r="E138" s="100" t="n"/>
      <c r="H138" s="79">
        <f>F138*G138</f>
        <v/>
      </c>
    </row>
    <row r="139">
      <c r="C139" s="101" t="n"/>
      <c r="D139" s="101" t="n"/>
      <c r="E139" s="100" t="n"/>
      <c r="H139" s="79">
        <f>F139*G139</f>
        <v/>
      </c>
    </row>
    <row r="140">
      <c r="C140" s="101" t="n"/>
      <c r="D140" s="101" t="n"/>
      <c r="E140" s="100" t="n"/>
      <c r="H140" s="79">
        <f>F140*G140</f>
        <v/>
      </c>
    </row>
    <row r="141">
      <c r="B141" s="98" t="inlineStr">
        <is>
          <t>Client Stipends</t>
        </is>
      </c>
      <c r="C141" s="101" t="n"/>
      <c r="D141" s="101" t="n"/>
      <c r="E141" s="100" t="n"/>
    </row>
    <row r="142">
      <c r="C142" s="101" t="n"/>
      <c r="D142" s="101" t="n"/>
      <c r="E142" s="100" t="n"/>
      <c r="H142" s="79">
        <f>F142*G142</f>
        <v/>
      </c>
    </row>
    <row r="143">
      <c r="C143" s="101" t="n"/>
      <c r="D143" s="101" t="n"/>
      <c r="E143" s="100" t="n"/>
      <c r="H143" s="79">
        <f>F143*G143</f>
        <v/>
      </c>
    </row>
    <row r="144">
      <c r="C144" s="101" t="n"/>
      <c r="D144" s="101" t="n"/>
      <c r="E144" s="100" t="n"/>
      <c r="H144" s="79">
        <f>F144*G144</f>
        <v/>
      </c>
    </row>
    <row r="145">
      <c r="C145" s="101" t="n"/>
      <c r="D145" s="101" t="n"/>
      <c r="E145" s="100" t="n"/>
      <c r="H145" s="79">
        <f>F145*G145</f>
        <v/>
      </c>
    </row>
    <row r="146">
      <c r="C146" s="101" t="n"/>
      <c r="D146" s="101" t="n"/>
      <c r="E146" s="100" t="n"/>
      <c r="H146" s="79">
        <f>F146*G146</f>
        <v/>
      </c>
    </row>
    <row r="147">
      <c r="B147" s="98" t="inlineStr">
        <is>
          <t xml:space="preserve"> Incetive Payments/Bonus</t>
        </is>
      </c>
      <c r="C147" s="101" t="n"/>
      <c r="D147" s="101" t="n"/>
      <c r="E147" s="100" t="n"/>
    </row>
    <row r="148">
      <c r="C148" s="101" t="n"/>
      <c r="D148" s="101" t="n"/>
      <c r="E148" s="100" t="n"/>
      <c r="H148" s="79">
        <f>F148*G148</f>
        <v/>
      </c>
    </row>
    <row r="149">
      <c r="C149" s="101" t="n"/>
      <c r="D149" s="101" t="n"/>
      <c r="E149" s="100" t="n"/>
      <c r="H149" s="79">
        <f>F149*G149</f>
        <v/>
      </c>
    </row>
    <row r="150">
      <c r="C150" s="101" t="n"/>
      <c r="D150" s="101" t="n"/>
      <c r="E150" s="100" t="n"/>
      <c r="H150" s="79">
        <f>F150*G150</f>
        <v/>
      </c>
    </row>
    <row r="151">
      <c r="C151" s="101" t="n"/>
      <c r="D151" s="101" t="n"/>
      <c r="E151" s="100" t="n"/>
      <c r="H151" s="79">
        <f>F151*G151</f>
        <v/>
      </c>
    </row>
    <row r="152">
      <c r="C152" s="101" t="n"/>
      <c r="D152" s="101" t="n"/>
      <c r="E152" s="100" t="n"/>
      <c r="H152" s="79">
        <f>F152*G152</f>
        <v/>
      </c>
    </row>
    <row r="153">
      <c r="B153" s="98" t="inlineStr">
        <is>
          <t xml:space="preserve">Prepared Meals </t>
        </is>
      </c>
      <c r="C153" s="101" t="n"/>
      <c r="D153" s="101" t="n"/>
      <c r="E153" s="100" t="n"/>
    </row>
    <row r="154">
      <c r="C154" s="101" t="n"/>
      <c r="D154" s="101" t="n"/>
      <c r="E154" s="100" t="n"/>
      <c r="H154" s="79">
        <f>F154*G154</f>
        <v/>
      </c>
    </row>
    <row r="155">
      <c r="C155" s="101" t="n"/>
      <c r="D155" s="101" t="n"/>
      <c r="E155" s="100" t="n"/>
      <c r="H155" s="79">
        <f>F155*G155</f>
        <v/>
      </c>
    </row>
    <row r="156">
      <c r="C156" s="101" t="n"/>
      <c r="D156" s="101" t="n"/>
      <c r="E156" s="100" t="n"/>
      <c r="H156" s="79">
        <f>F156*G156</f>
        <v/>
      </c>
    </row>
    <row r="157">
      <c r="C157" s="101" t="n"/>
      <c r="D157" s="101" t="n"/>
      <c r="E157" s="100" t="n"/>
      <c r="H157" s="79">
        <f>F157*G157</f>
        <v/>
      </c>
    </row>
    <row r="158">
      <c r="C158" s="101" t="n"/>
      <c r="D158" s="101" t="n"/>
      <c r="E158" s="100" t="n"/>
      <c r="H158" s="79">
        <f>F158*G158</f>
        <v/>
      </c>
    </row>
    <row r="159">
      <c r="B159" s="98" t="inlineStr">
        <is>
          <t xml:space="preserve">Raw Food </t>
        </is>
      </c>
      <c r="C159" s="101" t="n"/>
      <c r="D159" s="101" t="n"/>
      <c r="E159" s="100" t="n"/>
    </row>
    <row r="160">
      <c r="C160" s="101" t="n"/>
      <c r="D160" s="101" t="n"/>
      <c r="E160" s="100" t="n"/>
      <c r="H160" s="79">
        <f>F160*G160</f>
        <v/>
      </c>
    </row>
    <row r="161">
      <c r="C161" s="101" t="n"/>
      <c r="D161" s="101" t="n"/>
      <c r="E161" s="100" t="n"/>
      <c r="H161" s="79">
        <f>F161*G161</f>
        <v/>
      </c>
    </row>
    <row r="162">
      <c r="C162" s="101" t="n"/>
      <c r="D162" s="101" t="n"/>
      <c r="E162" s="100" t="n"/>
      <c r="H162" s="79">
        <f>F162*G162</f>
        <v/>
      </c>
    </row>
    <row r="163">
      <c r="C163" s="101" t="n"/>
      <c r="D163" s="101" t="n"/>
      <c r="E163" s="100" t="n"/>
      <c r="H163" s="79">
        <f>F163*G163</f>
        <v/>
      </c>
    </row>
    <row r="164">
      <c r="C164" s="101" t="n"/>
      <c r="D164" s="101" t="n"/>
      <c r="E164" s="100" t="n"/>
      <c r="H164" s="79">
        <f>F164*G164</f>
        <v/>
      </c>
    </row>
    <row r="165">
      <c r="B165" s="98" t="inlineStr">
        <is>
          <t xml:space="preserve">Other </t>
        </is>
      </c>
      <c r="C165" s="101" t="n"/>
      <c r="D165" s="101" t="n"/>
      <c r="E165" s="100" t="n"/>
    </row>
    <row r="166">
      <c r="C166" s="101" t="n"/>
      <c r="D166" s="101" t="n"/>
      <c r="E166" s="100" t="n"/>
      <c r="H166" s="79">
        <f>F166*G166</f>
        <v/>
      </c>
    </row>
    <row r="167">
      <c r="C167" s="101" t="n"/>
      <c r="D167" s="101" t="n"/>
      <c r="E167" s="100" t="n"/>
      <c r="H167" s="79">
        <f>F167*G167</f>
        <v/>
      </c>
    </row>
    <row r="168">
      <c r="C168" s="101" t="n"/>
      <c r="D168" s="101" t="n"/>
      <c r="E168" s="100" t="n"/>
      <c r="H168" s="79">
        <f>F168*G168</f>
        <v/>
      </c>
    </row>
    <row r="169">
      <c r="C169" s="101" t="n"/>
      <c r="D169" s="101" t="n"/>
      <c r="E169" s="100" t="n"/>
      <c r="H169" s="79">
        <f>F169*G169</f>
        <v/>
      </c>
    </row>
    <row r="170">
      <c r="C170" s="101" t="n"/>
      <c r="D170" s="101" t="n"/>
      <c r="E170" s="100" t="n"/>
      <c r="H170" s="79">
        <f>F170*G170</f>
        <v/>
      </c>
    </row>
    <row r="171">
      <c r="B171" s="95" t="inlineStr">
        <is>
          <t xml:space="preserve">Equipment </t>
        </is>
      </c>
      <c r="C171" s="103" t="n"/>
      <c r="D171" s="103" t="n"/>
      <c r="E171" s="103" t="n"/>
      <c r="F171" s="97">
        <f>SUM(F172:F173)</f>
        <v/>
      </c>
      <c r="G171" s="43">
        <f>SUM(G172:G173)</f>
        <v/>
      </c>
      <c r="H171" s="97">
        <f>SUM(H172:H173)</f>
        <v/>
      </c>
    </row>
    <row r="172">
      <c r="B172" s="104" t="n"/>
      <c r="C172" s="101" t="n"/>
      <c r="D172" s="101" t="n"/>
      <c r="E172" s="100" t="n"/>
      <c r="F172" s="79" t="n"/>
      <c r="G172" s="49" t="n"/>
      <c r="H172" s="79" t="n"/>
    </row>
    <row r="173">
      <c r="C173" s="101" t="n"/>
      <c r="D173" s="101" t="n"/>
      <c r="E173" s="100" t="n"/>
      <c r="F173" s="79" t="n"/>
      <c r="G173" s="49" t="n"/>
      <c r="H173" s="79" t="n"/>
    </row>
    <row r="174">
      <c r="B174" s="95" t="inlineStr">
        <is>
          <t>OTPS - Utilities (Operations and Supports)</t>
        </is>
      </c>
      <c r="C174" s="103" t="n"/>
      <c r="D174" s="103" t="n"/>
      <c r="E174" s="97" t="n"/>
      <c r="F174" s="97">
        <f>SUM(F175:F184)</f>
        <v/>
      </c>
      <c r="G174" s="43">
        <f>SUM(G175:G184)</f>
        <v/>
      </c>
      <c r="H174" s="97">
        <f>SUM(H175:H184)</f>
        <v/>
      </c>
    </row>
    <row r="175">
      <c r="B175" s="98" t="inlineStr">
        <is>
          <t>Telephone - Land lines</t>
        </is>
      </c>
      <c r="C175" s="101" t="n"/>
      <c r="D175" s="101" t="n"/>
      <c r="E175" s="100" t="n"/>
      <c r="H175" s="79">
        <f>F175*G175</f>
        <v/>
      </c>
    </row>
    <row r="176">
      <c r="B176" s="98" t="inlineStr">
        <is>
          <t xml:space="preserve">Electric </t>
        </is>
      </c>
      <c r="C176" s="101" t="n"/>
      <c r="D176" s="101" t="n"/>
      <c r="E176" s="100" t="n"/>
      <c r="H176" s="79">
        <f>F176*G176</f>
        <v/>
      </c>
    </row>
    <row r="177">
      <c r="B177" s="98" t="inlineStr">
        <is>
          <t xml:space="preserve">Water/Sewer </t>
        </is>
      </c>
      <c r="C177" s="101" t="n"/>
      <c r="D177" s="101" t="n"/>
      <c r="E177" s="100" t="n"/>
      <c r="H177" s="79">
        <f>F177*G177</f>
        <v/>
      </c>
    </row>
    <row r="178">
      <c r="B178" s="98" t="inlineStr">
        <is>
          <t xml:space="preserve">Oil - Heating </t>
        </is>
      </c>
      <c r="C178" s="101" t="n"/>
      <c r="D178" s="101" t="n"/>
      <c r="E178" s="100" t="n"/>
      <c r="H178" s="79">
        <f>F178*G178</f>
        <v/>
      </c>
    </row>
    <row r="179">
      <c r="B179" s="98" t="inlineStr">
        <is>
          <t xml:space="preserve">Gas - Heating </t>
        </is>
      </c>
      <c r="C179" s="101" t="n"/>
      <c r="D179" s="101" t="n"/>
      <c r="E179" s="100" t="n"/>
      <c r="H179" s="79">
        <f>F179*G179</f>
        <v/>
      </c>
    </row>
    <row r="180">
      <c r="B180" s="98" t="inlineStr">
        <is>
          <t>Security Systems</t>
        </is>
      </c>
      <c r="C180" s="101" t="n"/>
      <c r="D180" s="101" t="n"/>
      <c r="E180" s="100" t="n"/>
      <c r="H180" s="79">
        <f>F180*G180</f>
        <v/>
      </c>
    </row>
    <row r="181">
      <c r="B181" s="98" t="inlineStr">
        <is>
          <t>Internet Connectivity</t>
        </is>
      </c>
      <c r="C181" s="101" t="n"/>
      <c r="D181" s="101" t="n"/>
      <c r="E181" s="100" t="n"/>
      <c r="H181" s="79">
        <f>F181*G181</f>
        <v/>
      </c>
    </row>
    <row r="182">
      <c r="B182" s="98" t="inlineStr">
        <is>
          <t>Moile Phones</t>
        </is>
      </c>
      <c r="C182" s="101" t="n"/>
      <c r="D182" s="101" t="n"/>
      <c r="E182" s="100" t="n"/>
      <c r="H182" s="79">
        <f>F182*G182</f>
        <v/>
      </c>
    </row>
    <row r="183">
      <c r="B183" s="98" t="inlineStr">
        <is>
          <t>Bundled Communications</t>
        </is>
      </c>
      <c r="C183" s="101" t="n"/>
      <c r="D183" s="101" t="n"/>
      <c r="E183" s="100" t="n"/>
      <c r="H183" s="79">
        <f>F183*G183</f>
        <v/>
      </c>
    </row>
    <row r="184">
      <c r="C184" s="101" t="n"/>
      <c r="D184" s="101" t="n"/>
      <c r="E184" s="100" t="n"/>
    </row>
    <row r="185">
      <c r="B185" s="95" t="inlineStr">
        <is>
          <t>OTPS - Professional Services</t>
        </is>
      </c>
      <c r="C185" s="103" t="n"/>
      <c r="D185" s="103" t="n"/>
      <c r="E185" s="97" t="n"/>
      <c r="F185" s="97">
        <f>SUM(F186:F190)</f>
        <v/>
      </c>
      <c r="G185" s="43">
        <f>SUM(G186:G190)</f>
        <v/>
      </c>
      <c r="H185" s="97">
        <f>SUM(H186:H190)</f>
        <v/>
      </c>
    </row>
    <row r="186">
      <c r="B186" s="98" t="inlineStr">
        <is>
          <t xml:space="preserve">Accounting Cost </t>
        </is>
      </c>
      <c r="C186" s="101" t="n"/>
      <c r="D186" s="101" t="n"/>
      <c r="E186" s="100" t="n"/>
      <c r="H186" s="79">
        <f>F186*G186</f>
        <v/>
      </c>
    </row>
    <row r="187">
      <c r="B187" s="98" t="inlineStr">
        <is>
          <t>Legal Costs</t>
        </is>
      </c>
      <c r="C187" s="101" t="n"/>
      <c r="D187" s="101" t="n"/>
      <c r="E187" s="100" t="n"/>
      <c r="H187" s="79">
        <f>F187*G187</f>
        <v/>
      </c>
    </row>
    <row r="188">
      <c r="B188" s="98" t="inlineStr">
        <is>
          <t>Audit Expense</t>
        </is>
      </c>
      <c r="C188" s="101" t="n"/>
      <c r="D188" s="101" t="n"/>
      <c r="E188" s="100" t="n"/>
      <c r="H188" s="79">
        <f>F188*G188</f>
        <v/>
      </c>
    </row>
    <row r="189">
      <c r="B189" s="98" t="inlineStr">
        <is>
          <t xml:space="preserve">Other </t>
        </is>
      </c>
      <c r="C189" s="101" t="n"/>
      <c r="D189" s="101" t="n"/>
      <c r="E189" s="100" t="n"/>
      <c r="H189" s="79">
        <f>F189*G189</f>
        <v/>
      </c>
    </row>
    <row r="190">
      <c r="C190" s="101" t="n"/>
      <c r="D190" s="101" t="n"/>
      <c r="E190" s="100" t="n"/>
    </row>
    <row r="191">
      <c r="B191" s="95" t="inlineStr">
        <is>
          <t xml:space="preserve">OTPS -Rent </t>
        </is>
      </c>
      <c r="C191" s="103" t="n"/>
      <c r="D191" s="103" t="n"/>
      <c r="E191" s="97" t="n"/>
      <c r="F191" s="97">
        <f>SUM(F192:F193)</f>
        <v/>
      </c>
      <c r="G191" s="43">
        <f>SUM(G192:G193)</f>
        <v/>
      </c>
      <c r="H191" s="97">
        <f>SUM(H192:H193)</f>
        <v/>
      </c>
    </row>
    <row r="192">
      <c r="B192" s="104" t="n"/>
      <c r="C192" s="101" t="n"/>
      <c r="D192" s="101" t="n"/>
      <c r="E192" s="100" t="n"/>
      <c r="F192" s="79" t="n"/>
      <c r="G192" s="49" t="n"/>
      <c r="H192" s="79">
        <f>F192*G192</f>
        <v/>
      </c>
    </row>
    <row r="193">
      <c r="C193" s="101" t="n"/>
      <c r="D193" s="101" t="n"/>
      <c r="E193" s="100" t="n"/>
    </row>
    <row r="194">
      <c r="B194" s="95" t="inlineStr">
        <is>
          <t xml:space="preserve">OTPS -Contracted Services </t>
        </is>
      </c>
      <c r="C194" s="103" t="n"/>
      <c r="D194" s="103" t="n"/>
      <c r="E194" s="97" t="n"/>
      <c r="F194" s="97">
        <f>SUM(F195:F198)</f>
        <v/>
      </c>
      <c r="G194" s="43">
        <f>SUM(G195:G198)</f>
        <v/>
      </c>
      <c r="H194" s="97">
        <f>SUM(H195:H198)</f>
        <v/>
      </c>
    </row>
    <row r="195">
      <c r="B195" s="98" t="inlineStr">
        <is>
          <t xml:space="preserve">Consultants </t>
        </is>
      </c>
      <c r="C195" s="101" t="n"/>
      <c r="D195" s="101" t="n"/>
      <c r="E195" s="100" t="n"/>
      <c r="H195" s="79">
        <f>F195*G195</f>
        <v/>
      </c>
    </row>
    <row r="196">
      <c r="B196" s="98" t="inlineStr">
        <is>
          <t>Sub-Contractors</t>
        </is>
      </c>
      <c r="C196" s="101" t="n"/>
      <c r="D196" s="101" t="n"/>
      <c r="E196" s="100" t="n"/>
      <c r="H196" s="79">
        <f>F196*G196</f>
        <v/>
      </c>
    </row>
    <row r="197">
      <c r="B197" s="98" t="inlineStr">
        <is>
          <t xml:space="preserve">Vendors </t>
        </is>
      </c>
      <c r="C197" s="101" t="n"/>
      <c r="D197" s="101" t="n"/>
      <c r="E197" s="100" t="n"/>
      <c r="H197" s="79">
        <f>F197*G197</f>
        <v/>
      </c>
    </row>
    <row r="198">
      <c r="C198" s="101" t="n"/>
      <c r="D198" s="101" t="n"/>
      <c r="E198" s="100" t="n"/>
    </row>
    <row r="199">
      <c r="A199" s="89" t="inlineStr">
        <is>
          <t xml:space="preserve">Total OTPS </t>
        </is>
      </c>
      <c r="B199" s="105" t="n"/>
      <c r="C199" s="108" t="n"/>
      <c r="D199" s="108" t="n"/>
      <c r="E199" s="107" t="n"/>
      <c r="F199" s="107">
        <f>F194+F191+F185+F171+F174+F44</f>
        <v/>
      </c>
      <c r="G199" s="44" t="n"/>
      <c r="H199" s="107">
        <f>H194+H191+H185+H171+H174+H44</f>
        <v/>
      </c>
    </row>
    <row r="200">
      <c r="C200" s="101" t="n"/>
      <c r="D200" s="101" t="n"/>
      <c r="E200" s="100" t="n"/>
    </row>
    <row r="201">
      <c r="A201" s="89" t="inlineStr">
        <is>
          <t xml:space="preserve">Indirect Cost (Rate) </t>
        </is>
      </c>
      <c r="B201" s="89" t="n"/>
      <c r="C201" s="20" t="n"/>
      <c r="D201" s="20" t="n"/>
      <c r="E201" s="107" t="n"/>
      <c r="F201" s="107">
        <f>$C201*(F199+F41)</f>
        <v/>
      </c>
      <c r="G201" s="44" t="n"/>
      <c r="H201" s="107">
        <f>$C201*(H199+H41)</f>
        <v/>
      </c>
    </row>
    <row r="202">
      <c r="C202" s="101" t="n"/>
      <c r="D202" s="101" t="n"/>
      <c r="E202" s="100" t="n"/>
    </row>
    <row r="203">
      <c r="A203" s="89" t="inlineStr">
        <is>
          <t xml:space="preserve">Program Income </t>
        </is>
      </c>
      <c r="B203" s="89" t="n"/>
      <c r="C203" s="20" t="n"/>
      <c r="D203" s="20" t="n"/>
      <c r="E203" s="107" t="n"/>
      <c r="F203" s="107">
        <f>SUM(F204:F221)</f>
        <v/>
      </c>
      <c r="G203" s="44" t="n"/>
      <c r="H203" s="107">
        <f>SUM(H204:H221)</f>
        <v/>
      </c>
    </row>
    <row r="204">
      <c r="A204" s="98" t="inlineStr">
        <is>
          <t>46010</t>
        </is>
      </c>
      <c r="B204" s="98" t="inlineStr">
        <is>
          <t>Participant Fees (less SSI &amp; SSA)</t>
        </is>
      </c>
      <c r="C204" s="101" t="n"/>
      <c r="D204" s="101" t="n"/>
      <c r="E204" s="100" t="n"/>
    </row>
    <row r="205">
      <c r="A205" s="98" t="inlineStr">
        <is>
          <t>46020</t>
        </is>
      </c>
      <c r="B205" s="98" t="inlineStr">
        <is>
          <t>SSI &amp; SSA</t>
        </is>
      </c>
    </row>
    <row r="206">
      <c r="A206" s="98" t="inlineStr">
        <is>
          <t>46030</t>
        </is>
      </c>
      <c r="B206" s="98" t="inlineStr">
        <is>
          <t>Home Relief</t>
        </is>
      </c>
    </row>
    <row r="207">
      <c r="A207" s="98" t="inlineStr">
        <is>
          <t>46041</t>
        </is>
      </c>
      <c r="B207" s="98" t="inlineStr">
        <is>
          <t>Medicaid (Regular)</t>
        </is>
      </c>
    </row>
    <row r="208">
      <c r="A208" s="98" t="inlineStr">
        <is>
          <t>46042</t>
        </is>
      </c>
      <c r="B208" s="98" t="inlineStr">
        <is>
          <t>Medicaid Supplement - C.O.P.S.</t>
        </is>
      </c>
    </row>
    <row r="209">
      <c r="A209" s="98" t="inlineStr">
        <is>
          <t>46060</t>
        </is>
      </c>
      <c r="B209" s="98" t="inlineStr">
        <is>
          <t xml:space="preserve">Medicare </t>
        </is>
      </c>
    </row>
    <row r="210">
      <c r="A210" s="98" t="inlineStr">
        <is>
          <t>46070</t>
        </is>
      </c>
      <c r="B210" s="98" t="inlineStr">
        <is>
          <t>Other Third Parties</t>
        </is>
      </c>
    </row>
    <row r="211">
      <c r="A211" s="98" t="inlineStr">
        <is>
          <t>46080</t>
        </is>
      </c>
      <c r="B211" s="98" t="inlineStr">
        <is>
          <t>OMRDD Residential Room and Board</t>
        </is>
      </c>
    </row>
    <row r="212">
      <c r="A212" s="98" t="inlineStr">
        <is>
          <t>46090</t>
        </is>
      </c>
      <c r="B212" s="98" t="inlineStr">
        <is>
          <t>Transportation, Medicaid</t>
        </is>
      </c>
    </row>
    <row r="213">
      <c r="A213" s="98" t="inlineStr">
        <is>
          <t>46100</t>
        </is>
      </c>
      <c r="B213" s="98" t="inlineStr">
        <is>
          <t>Transportation, Other</t>
        </is>
      </c>
    </row>
    <row r="214">
      <c r="A214" s="98" t="inlineStr">
        <is>
          <t>46120</t>
        </is>
      </c>
      <c r="B214" s="98" t="inlineStr">
        <is>
          <t>Premium Income (OMH only)</t>
        </is>
      </c>
    </row>
    <row r="215">
      <c r="A215" s="98" t="inlineStr">
        <is>
          <t>46140</t>
        </is>
      </c>
      <c r="B215" s="98" t="inlineStr">
        <is>
          <t>Sales: Contract Total</t>
        </is>
      </c>
    </row>
    <row r="216">
      <c r="A216" s="98" t="inlineStr">
        <is>
          <t>46160</t>
        </is>
      </c>
      <c r="B216" s="98" t="inlineStr">
        <is>
          <t>Federal Grants                    (attach detail)</t>
        </is>
      </c>
    </row>
    <row r="217">
      <c r="A217" s="98" t="inlineStr">
        <is>
          <t>46190</t>
        </is>
      </c>
      <c r="B217" s="98" t="inlineStr">
        <is>
          <t>State Grants                        (attach detail)</t>
        </is>
      </c>
    </row>
    <row r="218">
      <c r="A218" s="98" t="inlineStr">
        <is>
          <t>46220</t>
        </is>
      </c>
      <c r="B218" s="98" t="inlineStr">
        <is>
          <t>LTSE Income Total</t>
        </is>
      </c>
    </row>
    <row r="219">
      <c r="A219" s="98" t="inlineStr">
        <is>
          <t>46230</t>
        </is>
      </c>
      <c r="B219" s="98" t="inlineStr">
        <is>
          <t>Other:</t>
        </is>
      </c>
    </row>
    <row r="220">
      <c r="A220" s="98" t="inlineStr">
        <is>
          <t>46230</t>
        </is>
      </c>
      <c r="B220" s="98" t="inlineStr">
        <is>
          <t>Other:</t>
        </is>
      </c>
    </row>
    <row r="221">
      <c r="A221" s="98" t="inlineStr">
        <is>
          <t>46230</t>
        </is>
      </c>
      <c r="B221" s="98" t="inlineStr">
        <is>
          <t>Other:</t>
        </is>
      </c>
    </row>
    <row r="222"/>
    <row r="223" ht="14.25" customFormat="1" customHeight="1" s="104">
      <c r="A223" s="111" t="inlineStr">
        <is>
          <t xml:space="preserve">Grand Total </t>
        </is>
      </c>
      <c r="B223" s="111" t="n"/>
      <c r="C223" s="120" t="n"/>
      <c r="D223" s="120" t="n"/>
      <c r="E223" s="113" t="n"/>
      <c r="F223" s="113">
        <f>F201+F199+F41-F203</f>
        <v/>
      </c>
      <c r="G223" s="45" t="n"/>
      <c r="H223" s="113">
        <f>H201+H199+H41-H203</f>
        <v/>
      </c>
    </row>
  </sheetData>
  <mergeCells count="2">
    <mergeCell ref="C7:D7"/>
    <mergeCell ref="A7:B7"/>
  </mergeCells>
  <pageMargins left="0.75" right="0.75" top="1" bottom="1" header="0.5" footer="0.5"/>
  <pageSetup orientation="portrait" horizontalDpi="4294967292" verticalDpi="4294967292"/>
  <legacyDrawing xmlns:r="http://schemas.openxmlformats.org/officeDocument/2006/relationships" r:id="anysvml"/>
</worksheet>
</file>

<file path=xl/worksheets/sheet6.xml><?xml version="1.0" encoding="utf-8"?>
<worksheet xmlns="http://schemas.openxmlformats.org/spreadsheetml/2006/main">
  <sheetPr>
    <outlinePr summaryBelow="1" summaryRight="1"/>
    <pageSetUpPr/>
  </sheetPr>
  <dimension ref="A1:J223"/>
  <sheetViews>
    <sheetView topLeftCell="A205" workbookViewId="0">
      <selection activeCell="H223" sqref="H223"/>
    </sheetView>
  </sheetViews>
  <sheetFormatPr baseColWidth="8" defaultColWidth="8.85546875" defaultRowHeight="15"/>
  <cols>
    <col width="46.42578125" customWidth="1" style="78" min="2" max="2"/>
    <col width="16.140625" bestFit="1" customWidth="1" style="78" min="3" max="3"/>
    <col width="16.140625" customWidth="1" style="78" min="4" max="4"/>
    <col width="26.42578125" customWidth="1" style="80" min="5" max="5"/>
    <col width="26.42578125" customWidth="1" style="79" min="6" max="6"/>
    <col width="26.42578125" customWidth="1" style="49" min="7" max="7"/>
    <col width="26.42578125" customWidth="1" style="79" min="8" max="8"/>
    <col width="11.140625" customWidth="1" style="78" min="9" max="9"/>
  </cols>
  <sheetData>
    <row r="1">
      <c r="E1" s="98" t="n"/>
      <c r="G1" s="80" t="n"/>
      <c r="H1" s="80" t="n"/>
      <c r="I1" s="80" t="n"/>
      <c r="J1" s="80" t="n"/>
    </row>
    <row r="2">
      <c r="B2" s="81" t="inlineStr">
        <is>
          <t>Provider Name:</t>
        </is>
      </c>
      <c r="C2" s="82" t="n"/>
      <c r="D2" s="81" t="inlineStr">
        <is>
          <t>Program Unit Site Primary Key:</t>
        </is>
      </c>
      <c r="E2" s="98" t="n"/>
      <c r="G2" s="82" t="inlineStr">
        <is>
          <t>Preparer Name and Title:</t>
        </is>
      </c>
      <c r="H2" s="80" t="n"/>
      <c r="I2" s="80" t="n"/>
      <c r="J2" s="80" t="n"/>
    </row>
    <row r="3" ht="21.95" customHeight="1" s="78">
      <c r="B3" s="81" t="inlineStr">
        <is>
          <t>Contract Number:</t>
        </is>
      </c>
      <c r="C3" s="82" t="n"/>
      <c r="D3" s="81" t="inlineStr">
        <is>
          <t>Program Unit Site Name:</t>
        </is>
      </c>
      <c r="E3" s="98" t="n"/>
      <c r="G3" s="82" t="inlineStr">
        <is>
          <t xml:space="preserve">Date of Submission: </t>
        </is>
      </c>
      <c r="H3" s="80" t="n"/>
      <c r="I3" s="80" t="n"/>
      <c r="J3" s="80" t="n"/>
    </row>
    <row r="4" ht="21.95" customHeight="1" s="78">
      <c r="B4" s="81" t="inlineStr">
        <is>
          <t>MHY# (3 digits):</t>
        </is>
      </c>
      <c r="C4" s="82" t="n"/>
      <c r="D4" s="81" t="inlineStr">
        <is>
          <t xml:space="preserve">Cost Allocation Plan for Fiscal Year: </t>
        </is>
      </c>
      <c r="E4" s="98" t="n"/>
      <c r="G4" s="80" t="n"/>
      <c r="H4" s="80" t="n"/>
      <c r="I4" s="80" t="n"/>
      <c r="J4" s="80" t="n"/>
    </row>
    <row r="5" ht="21.95" customHeight="1" s="78">
      <c r="B5" s="81" t="inlineStr">
        <is>
          <t>Period:</t>
        </is>
      </c>
      <c r="C5" s="82" t="n"/>
      <c r="D5" s="82" t="n"/>
      <c r="E5" s="98" t="n"/>
      <c r="G5" s="80" t="n"/>
      <c r="H5" s="80" t="n"/>
      <c r="I5" s="80" t="n"/>
      <c r="J5" s="80" t="n"/>
    </row>
    <row r="6"/>
    <row r="7">
      <c r="A7" s="83" t="inlineStr">
        <is>
          <t>Expense Category</t>
        </is>
      </c>
      <c r="C7" s="83" t="inlineStr">
        <is>
          <t xml:space="preserve">Name </t>
        </is>
      </c>
      <c r="E7" s="83" t="inlineStr">
        <is>
          <t xml:space="preserve">Date Expense </t>
        </is>
      </c>
      <c r="F7" s="116" t="inlineStr">
        <is>
          <t xml:space="preserve">Amount Paid this Period </t>
        </is>
      </c>
      <c r="G7" s="47" t="inlineStr">
        <is>
          <t>% Applied to DOHMH</t>
        </is>
      </c>
      <c r="H7" s="116" t="inlineStr">
        <is>
          <t>June</t>
        </is>
      </c>
    </row>
    <row r="8">
      <c r="A8" s="89" t="inlineStr">
        <is>
          <t xml:space="preserve">Personnel Servivces </t>
        </is>
      </c>
      <c r="B8" s="105" t="n"/>
      <c r="C8" s="89" t="inlineStr">
        <is>
          <t xml:space="preserve">Last Name </t>
        </is>
      </c>
      <c r="D8" s="89" t="inlineStr">
        <is>
          <t xml:space="preserve">First Name </t>
        </is>
      </c>
      <c r="E8" s="117" t="n"/>
      <c r="F8" s="118" t="n"/>
      <c r="G8" s="48" t="n"/>
      <c r="H8" s="118" t="n"/>
    </row>
    <row r="9">
      <c r="B9" s="95" t="inlineStr">
        <is>
          <t>Salaried Positions</t>
        </is>
      </c>
      <c r="C9" s="97" t="n"/>
      <c r="D9" s="97" t="n"/>
      <c r="E9" s="97" t="n"/>
      <c r="F9" s="97">
        <f>SUM(F10:F30)</f>
        <v/>
      </c>
      <c r="G9" s="43" t="n"/>
      <c r="H9" s="97">
        <f>SUM(H10:H30)</f>
        <v/>
      </c>
    </row>
    <row r="10">
      <c r="B10" s="98" t="inlineStr">
        <is>
          <t xml:space="preserve">501 Program or Site Director </t>
        </is>
      </c>
      <c r="C10" s="101" t="n"/>
      <c r="D10" s="101" t="n"/>
      <c r="E10" s="100" t="n"/>
    </row>
    <row r="11">
      <c r="C11" s="101" t="inlineStr">
        <is>
          <t>xxxxx</t>
        </is>
      </c>
      <c r="D11" s="101" t="n"/>
      <c r="E11" s="100" t="n"/>
      <c r="H11" s="79">
        <f>F11*G11</f>
        <v/>
      </c>
    </row>
    <row r="12">
      <c r="C12" s="101" t="inlineStr">
        <is>
          <t>xxxxx</t>
        </is>
      </c>
      <c r="D12" s="101" t="n"/>
      <c r="E12" s="100" t="n"/>
      <c r="H12" s="79">
        <f>F12*G12</f>
        <v/>
      </c>
    </row>
    <row r="13">
      <c r="B13" s="98" t="inlineStr">
        <is>
          <t xml:space="preserve">590 Other Program Administration Staff </t>
        </is>
      </c>
      <c r="C13" s="101" t="n"/>
      <c r="D13" s="101" t="n"/>
      <c r="E13" s="100" t="n"/>
    </row>
    <row r="14">
      <c r="C14" s="101" t="inlineStr">
        <is>
          <t>xxxxx</t>
        </is>
      </c>
      <c r="D14" s="101" t="n"/>
      <c r="E14" s="100" t="n"/>
      <c r="H14" s="79">
        <f>F14*G14</f>
        <v/>
      </c>
    </row>
    <row r="15">
      <c r="C15" s="101" t="inlineStr">
        <is>
          <t>xxxxx</t>
        </is>
      </c>
      <c r="D15" s="101" t="n"/>
      <c r="E15" s="100" t="n"/>
      <c r="H15" s="79">
        <f>F15*G15</f>
        <v/>
      </c>
    </row>
    <row r="16">
      <c r="B16" s="98" t="inlineStr">
        <is>
          <t>505 Office Worker (Program Administration}</t>
        </is>
      </c>
      <c r="C16" s="101" t="n"/>
      <c r="D16" s="101" t="n"/>
      <c r="E16" s="100" t="n"/>
    </row>
    <row r="17">
      <c r="C17" s="101" t="inlineStr">
        <is>
          <t>xxxxx</t>
        </is>
      </c>
      <c r="D17" s="101" t="n"/>
      <c r="E17" s="100" t="n"/>
      <c r="H17" s="79">
        <f>F17*G17</f>
        <v/>
      </c>
    </row>
    <row r="18">
      <c r="C18" s="101" t="inlineStr">
        <is>
          <t>xxxxx</t>
        </is>
      </c>
      <c r="D18" s="101" t="n"/>
      <c r="E18" s="100" t="n"/>
      <c r="H18" s="79">
        <f>F18*G18</f>
        <v/>
      </c>
    </row>
    <row r="19">
      <c r="B19" s="98" t="inlineStr">
        <is>
          <t>301 Case Manager (Does not apply to SED)</t>
        </is>
      </c>
      <c r="C19" s="101" t="n"/>
      <c r="D19" s="101" t="n"/>
      <c r="E19" s="100" t="n"/>
    </row>
    <row r="20">
      <c r="C20" s="101" t="inlineStr">
        <is>
          <t>xxxxx</t>
        </is>
      </c>
      <c r="D20" s="101" t="n"/>
      <c r="E20" s="100" t="n"/>
      <c r="H20" s="79">
        <f>F20*G20</f>
        <v/>
      </c>
    </row>
    <row r="21">
      <c r="C21" s="101" t="inlineStr">
        <is>
          <t>xxxxx</t>
        </is>
      </c>
      <c r="D21" s="101" t="n"/>
      <c r="E21" s="100" t="n"/>
      <c r="H21" s="79">
        <f>F21*G21</f>
        <v/>
      </c>
    </row>
    <row r="22" ht="12.95" customHeight="1" s="78">
      <c r="B22" s="98" t="inlineStr">
        <is>
          <t>305 Counselor - Rehabilitation (Does not apply to SED)</t>
        </is>
      </c>
      <c r="C22" s="101" t="n"/>
      <c r="D22" s="101" t="n"/>
      <c r="E22" s="100" t="n"/>
    </row>
    <row r="23" ht="12.95" customHeight="1" s="78">
      <c r="C23" s="101" t="inlineStr">
        <is>
          <t>xxxxx</t>
        </is>
      </c>
      <c r="D23" s="101" t="n"/>
      <c r="E23" s="100" t="n"/>
      <c r="H23" s="79">
        <f>F23*G23</f>
        <v/>
      </c>
    </row>
    <row r="24" ht="12.95" customHeight="1" s="78">
      <c r="C24" s="101" t="inlineStr">
        <is>
          <t>xxxxx</t>
        </is>
      </c>
      <c r="D24" s="101" t="n"/>
      <c r="E24" s="100" t="n"/>
      <c r="H24" s="79">
        <f>F24*G24</f>
        <v/>
      </c>
    </row>
    <row r="25">
      <c r="B25" s="98" t="inlineStr">
        <is>
          <t xml:space="preserve">324 Social Worker Licensed (LMSW, LCSW) </t>
        </is>
      </c>
      <c r="C25" s="101" t="n"/>
      <c r="D25" s="101" t="n"/>
      <c r="E25" s="100" t="n"/>
    </row>
    <row r="26">
      <c r="C26" s="101" t="inlineStr">
        <is>
          <t>xxxxx</t>
        </is>
      </c>
      <c r="D26" s="101" t="n"/>
      <c r="E26" s="100" t="n"/>
      <c r="H26" s="79">
        <f>F26*G26</f>
        <v/>
      </c>
    </row>
    <row r="27">
      <c r="C27" s="101" t="inlineStr">
        <is>
          <t>xxxxx</t>
        </is>
      </c>
      <c r="D27" s="101" t="n"/>
      <c r="E27" s="100" t="n"/>
      <c r="H27" s="79">
        <f>F27*G27</f>
        <v/>
      </c>
    </row>
    <row r="28">
      <c r="B28" s="98" t="inlineStr">
        <is>
          <t>290 Other Direct Care Staff</t>
        </is>
      </c>
      <c r="C28" s="101" t="n"/>
      <c r="D28" s="101" t="n"/>
      <c r="E28" s="100" t="n"/>
    </row>
    <row r="29">
      <c r="C29" s="101" t="inlineStr">
        <is>
          <t>xxxxx</t>
        </is>
      </c>
      <c r="D29" s="101" t="n"/>
      <c r="E29" s="100" t="n"/>
      <c r="H29" s="79">
        <f>F29*G29</f>
        <v/>
      </c>
    </row>
    <row r="30">
      <c r="C30" s="101" t="inlineStr">
        <is>
          <t>xxxxx</t>
        </is>
      </c>
      <c r="D30" s="101" t="n"/>
      <c r="E30" s="100" t="n"/>
      <c r="H30" s="79">
        <f>F30*G30</f>
        <v/>
      </c>
    </row>
    <row r="31">
      <c r="B31" s="95" t="inlineStr">
        <is>
          <t>Hourly Positions</t>
        </is>
      </c>
      <c r="C31" s="103" t="n"/>
      <c r="D31" s="103" t="n"/>
      <c r="E31" s="103" t="n"/>
      <c r="F31" s="97">
        <f>SUM(F32:F38)</f>
        <v/>
      </c>
      <c r="G31" s="43">
        <f>SUM(G32:G38)</f>
        <v/>
      </c>
      <c r="H31" s="97">
        <f>SUM(H32:H38)</f>
        <v/>
      </c>
    </row>
    <row r="32">
      <c r="B32" s="98" t="inlineStr">
        <is>
          <t>203 Counselor (OMH CR Only)</t>
        </is>
      </c>
      <c r="C32" s="101" t="n"/>
      <c r="D32" s="101" t="n"/>
      <c r="E32" s="100" t="n"/>
    </row>
    <row r="33">
      <c r="C33" s="101" t="inlineStr">
        <is>
          <t>xxxxx</t>
        </is>
      </c>
      <c r="D33" s="101" t="n"/>
      <c r="E33" s="100" t="n"/>
      <c r="H33" s="79">
        <f>F33*G33</f>
        <v/>
      </c>
    </row>
    <row r="34">
      <c r="C34" s="101" t="inlineStr">
        <is>
          <t>xxxxx</t>
        </is>
      </c>
      <c r="D34" s="101" t="n"/>
      <c r="E34" s="100" t="n"/>
      <c r="H34" s="79">
        <f>F34*G34</f>
        <v/>
      </c>
    </row>
    <row r="35">
      <c r="B35" s="98" t="inlineStr">
        <is>
          <t>190 Other Support Staff</t>
        </is>
      </c>
      <c r="C35" s="101" t="n"/>
      <c r="D35" s="101" t="n"/>
      <c r="E35" s="100" t="n"/>
    </row>
    <row r="36">
      <c r="C36" s="101" t="inlineStr">
        <is>
          <t>xxxxx</t>
        </is>
      </c>
      <c r="D36" s="101" t="n"/>
      <c r="E36" s="100" t="n"/>
      <c r="H36" s="79">
        <f>F36*G36</f>
        <v/>
      </c>
    </row>
    <row r="37">
      <c r="C37" s="101" t="inlineStr">
        <is>
          <t>xxxxx</t>
        </is>
      </c>
      <c r="D37" s="101" t="n"/>
      <c r="E37" s="100" t="n"/>
      <c r="H37" s="79">
        <f>F37*G37</f>
        <v/>
      </c>
    </row>
    <row r="38">
      <c r="C38" s="101" t="n"/>
      <c r="D38" s="101" t="n"/>
      <c r="E38" s="100" t="n"/>
    </row>
    <row r="39">
      <c r="B39" s="95" t="inlineStr">
        <is>
          <t xml:space="preserve">Fringe Benefits </t>
        </is>
      </c>
      <c r="C39" s="22" t="n">
        <v>0.3</v>
      </c>
      <c r="D39" s="22" t="n"/>
      <c r="E39" s="97" t="n"/>
      <c r="F39" s="97">
        <f>$C39*(F31+F9)</f>
        <v/>
      </c>
      <c r="G39" s="43">
        <f>$C39*(G31+G9)</f>
        <v/>
      </c>
      <c r="H39" s="97">
        <f>$C39*(H31+H9)</f>
        <v/>
      </c>
    </row>
    <row r="40">
      <c r="B40" s="104" t="n"/>
      <c r="C40" s="101" t="n"/>
      <c r="D40" s="101" t="n"/>
      <c r="E40" s="100" t="n"/>
    </row>
    <row r="41">
      <c r="A41" s="89" t="inlineStr">
        <is>
          <t xml:space="preserve">Total PS and Fringe </t>
        </is>
      </c>
      <c r="B41" s="105" t="n"/>
      <c r="C41" s="108" t="n"/>
      <c r="D41" s="108" t="n"/>
      <c r="E41" s="108" t="n"/>
      <c r="F41" s="107">
        <f>SUM(F9+F31+F39)</f>
        <v/>
      </c>
      <c r="G41" s="44">
        <f>SUM(G9+G31+G39)</f>
        <v/>
      </c>
      <c r="H41" s="107">
        <f>SUM(H9+H31+H39)</f>
        <v/>
      </c>
    </row>
    <row r="42">
      <c r="C42" s="101" t="n"/>
      <c r="D42" s="101" t="n"/>
      <c r="E42" s="100" t="n"/>
    </row>
    <row r="43">
      <c r="A43" s="89" t="inlineStr">
        <is>
          <t>Total OTPS</t>
        </is>
      </c>
      <c r="B43" s="89" t="n"/>
      <c r="C43" s="119" t="inlineStr">
        <is>
          <t xml:space="preserve">Vendor Name </t>
        </is>
      </c>
      <c r="D43" s="119" t="n"/>
      <c r="E43" s="110" t="n"/>
      <c r="F43" s="107" t="n"/>
      <c r="G43" s="44" t="n"/>
      <c r="H43" s="107" t="n"/>
    </row>
    <row r="44">
      <c r="A44" s="104" t="n"/>
      <c r="B44" s="95" t="inlineStr">
        <is>
          <t>Operations and Support (Operations and Support)</t>
        </is>
      </c>
      <c r="C44" s="103" t="n"/>
      <c r="D44" s="103" t="n"/>
      <c r="E44" s="103" t="n"/>
      <c r="F44" s="97">
        <f>SUM(F45:F170)</f>
        <v/>
      </c>
      <c r="G44" s="43">
        <f>SUM(G45:G170)</f>
        <v/>
      </c>
      <c r="H44" s="97">
        <f>SUM(H45:H170)</f>
        <v/>
      </c>
    </row>
    <row r="45">
      <c r="B45" s="98" t="inlineStr">
        <is>
          <t xml:space="preserve">Office Supplies </t>
        </is>
      </c>
      <c r="C45" s="101" t="n"/>
      <c r="D45" s="101" t="n"/>
      <c r="E45" s="100" t="n"/>
    </row>
    <row r="46">
      <c r="C46" s="101" t="inlineStr">
        <is>
          <t>xxxxx</t>
        </is>
      </c>
      <c r="D46" s="101" t="n"/>
      <c r="E46" s="100" t="n"/>
      <c r="H46" s="79">
        <f>F46*G46</f>
        <v/>
      </c>
    </row>
    <row r="47">
      <c r="C47" s="101" t="inlineStr">
        <is>
          <t>xxxxx</t>
        </is>
      </c>
      <c r="D47" s="101" t="n"/>
      <c r="E47" s="100" t="n"/>
      <c r="H47" s="79">
        <f>F47*G47</f>
        <v/>
      </c>
    </row>
    <row r="48">
      <c r="C48" s="101" t="inlineStr">
        <is>
          <t>xxxxx</t>
        </is>
      </c>
      <c r="D48" s="101" t="n"/>
      <c r="E48" s="100" t="n"/>
      <c r="H48" s="79">
        <f>F48*G48</f>
        <v/>
      </c>
    </row>
    <row r="49">
      <c r="C49" s="101" t="inlineStr">
        <is>
          <t>xxxxx</t>
        </is>
      </c>
      <c r="D49" s="101" t="n"/>
      <c r="E49" s="100" t="n"/>
      <c r="H49" s="79">
        <f>F49*G49</f>
        <v/>
      </c>
    </row>
    <row r="50">
      <c r="C50" s="101" t="inlineStr">
        <is>
          <t>xxxxx</t>
        </is>
      </c>
      <c r="D50" s="101" t="n"/>
      <c r="E50" s="100" t="n"/>
      <c r="H50" s="79">
        <f>F50*G50</f>
        <v/>
      </c>
    </row>
    <row r="51">
      <c r="B51" s="98" t="inlineStr">
        <is>
          <t xml:space="preserve">Facilities Repairs &amp; Maintenance </t>
        </is>
      </c>
      <c r="C51" s="101" t="n"/>
      <c r="D51" s="101" t="n"/>
      <c r="E51" s="100" t="n"/>
    </row>
    <row r="52">
      <c r="C52" s="101" t="inlineStr">
        <is>
          <t>xxxxx</t>
        </is>
      </c>
      <c r="D52" s="101" t="n"/>
      <c r="E52" s="100" t="n"/>
      <c r="H52" s="79">
        <f>F52*G52</f>
        <v/>
      </c>
    </row>
    <row r="53">
      <c r="C53" s="101" t="inlineStr">
        <is>
          <t>xxxxx</t>
        </is>
      </c>
      <c r="D53" s="101" t="n"/>
      <c r="E53" s="100" t="n"/>
      <c r="H53" s="79">
        <f>F53*G53</f>
        <v/>
      </c>
    </row>
    <row r="54">
      <c r="C54" s="101" t="inlineStr">
        <is>
          <t>xxxxx</t>
        </is>
      </c>
      <c r="D54" s="101" t="n"/>
      <c r="E54" s="100" t="n"/>
      <c r="H54" s="79">
        <f>F54*G54</f>
        <v/>
      </c>
    </row>
    <row r="55">
      <c r="C55" s="101" t="inlineStr">
        <is>
          <t>xxxxx</t>
        </is>
      </c>
      <c r="D55" s="101" t="n"/>
      <c r="E55" s="100" t="n"/>
      <c r="H55" s="79">
        <f>F55*G55</f>
        <v/>
      </c>
    </row>
    <row r="56">
      <c r="C56" s="101" t="inlineStr">
        <is>
          <t>xxxxx</t>
        </is>
      </c>
      <c r="D56" s="101" t="n"/>
      <c r="E56" s="100" t="n"/>
      <c r="H56" s="79">
        <f>F56*G56</f>
        <v/>
      </c>
    </row>
    <row r="57">
      <c r="B57" s="98" t="inlineStr">
        <is>
          <t xml:space="preserve">Safety and Health </t>
        </is>
      </c>
      <c r="C57" s="101" t="n"/>
      <c r="D57" s="101" t="n"/>
      <c r="E57" s="100" t="n"/>
    </row>
    <row r="58">
      <c r="C58" s="101" t="inlineStr">
        <is>
          <t>xxxxx</t>
        </is>
      </c>
      <c r="D58" s="101" t="n"/>
      <c r="E58" s="100" t="n"/>
      <c r="H58" s="79">
        <f>F58*G58</f>
        <v/>
      </c>
    </row>
    <row r="59">
      <c r="C59" s="101" t="inlineStr">
        <is>
          <t>xxxxx</t>
        </is>
      </c>
      <c r="D59" s="101" t="n"/>
      <c r="E59" s="100" t="n"/>
      <c r="H59" s="79">
        <f>F59*G59</f>
        <v/>
      </c>
    </row>
    <row r="60">
      <c r="C60" s="101" t="inlineStr">
        <is>
          <t>xxxxx</t>
        </is>
      </c>
      <c r="D60" s="101" t="n"/>
      <c r="E60" s="100" t="n"/>
      <c r="H60" s="79">
        <f>F60*G60</f>
        <v/>
      </c>
    </row>
    <row r="61">
      <c r="C61" s="101" t="inlineStr">
        <is>
          <t>xxxxx</t>
        </is>
      </c>
      <c r="D61" s="101" t="n"/>
      <c r="E61" s="100" t="n"/>
      <c r="H61" s="79">
        <f>F61*G61</f>
        <v/>
      </c>
    </row>
    <row r="62">
      <c r="C62" s="101" t="inlineStr">
        <is>
          <t>xxxxx</t>
        </is>
      </c>
      <c r="D62" s="101" t="n"/>
      <c r="E62" s="100" t="n"/>
      <c r="H62" s="79">
        <f>F62*G62</f>
        <v/>
      </c>
    </row>
    <row r="63">
      <c r="B63" s="98" t="inlineStr">
        <is>
          <t>Waste &amp; Recycling Removal</t>
        </is>
      </c>
      <c r="C63" s="101" t="n"/>
      <c r="D63" s="101" t="n"/>
      <c r="E63" s="100" t="n"/>
    </row>
    <row r="64">
      <c r="C64" s="101" t="inlineStr">
        <is>
          <t>xxxxx</t>
        </is>
      </c>
      <c r="D64" s="101" t="n"/>
      <c r="E64" s="100" t="n"/>
      <c r="H64" s="79">
        <f>F64*G64</f>
        <v/>
      </c>
    </row>
    <row r="65">
      <c r="C65" s="101" t="inlineStr">
        <is>
          <t>xxxxx</t>
        </is>
      </c>
      <c r="D65" s="101" t="n"/>
      <c r="E65" s="100" t="n"/>
      <c r="H65" s="79">
        <f>F65*G65</f>
        <v/>
      </c>
    </row>
    <row r="66">
      <c r="C66" s="101" t="inlineStr">
        <is>
          <t>xxxxx</t>
        </is>
      </c>
      <c r="D66" s="101" t="n"/>
      <c r="E66" s="100" t="n"/>
      <c r="H66" s="79">
        <f>F66*G66</f>
        <v/>
      </c>
    </row>
    <row r="67">
      <c r="C67" s="101" t="inlineStr">
        <is>
          <t>xxxxx</t>
        </is>
      </c>
      <c r="D67" s="101" t="n"/>
      <c r="E67" s="100" t="n"/>
      <c r="H67" s="79">
        <f>F67*G67</f>
        <v/>
      </c>
    </row>
    <row r="68">
      <c r="C68" s="101" t="inlineStr">
        <is>
          <t>xxxxx</t>
        </is>
      </c>
      <c r="D68" s="101" t="n"/>
      <c r="E68" s="100" t="n"/>
      <c r="H68" s="79">
        <f>F68*G68</f>
        <v/>
      </c>
    </row>
    <row r="69">
      <c r="B69" s="98" t="inlineStr">
        <is>
          <t xml:space="preserve">Staff Transportation </t>
        </is>
      </c>
      <c r="C69" s="101" t="n"/>
      <c r="D69" s="101" t="n"/>
      <c r="E69" s="100" t="n"/>
    </row>
    <row r="70">
      <c r="C70" s="101" t="inlineStr">
        <is>
          <t>xxxxx</t>
        </is>
      </c>
      <c r="D70" s="101" t="n"/>
      <c r="E70" s="100" t="n"/>
      <c r="H70" s="79">
        <f>F70*G70</f>
        <v/>
      </c>
    </row>
    <row r="71">
      <c r="C71" s="101" t="inlineStr">
        <is>
          <t>xxxxx</t>
        </is>
      </c>
      <c r="D71" s="101" t="n"/>
      <c r="E71" s="100" t="n"/>
      <c r="H71" s="79">
        <f>F71*G71</f>
        <v/>
      </c>
    </row>
    <row r="72">
      <c r="C72" s="101" t="inlineStr">
        <is>
          <t>xxxxx</t>
        </is>
      </c>
      <c r="D72" s="101" t="n"/>
      <c r="E72" s="100" t="n"/>
      <c r="H72" s="79">
        <f>F72*G72</f>
        <v/>
      </c>
    </row>
    <row r="73">
      <c r="C73" s="101" t="inlineStr">
        <is>
          <t>xxxxx</t>
        </is>
      </c>
      <c r="D73" s="101" t="n"/>
      <c r="E73" s="100" t="n"/>
      <c r="H73" s="79">
        <f>F73*G73</f>
        <v/>
      </c>
    </row>
    <row r="74">
      <c r="C74" s="101" t="inlineStr">
        <is>
          <t>xxxxx</t>
        </is>
      </c>
      <c r="D74" s="101" t="n"/>
      <c r="E74" s="100" t="n"/>
      <c r="H74" s="79">
        <f>F74*G74</f>
        <v/>
      </c>
    </row>
    <row r="75">
      <c r="B75" s="98" t="inlineStr">
        <is>
          <t xml:space="preserve">Staff Training </t>
        </is>
      </c>
      <c r="C75" s="101" t="n"/>
      <c r="D75" s="101" t="n"/>
      <c r="E75" s="100" t="n"/>
    </row>
    <row r="76">
      <c r="C76" s="101" t="inlineStr">
        <is>
          <t>xxxxx</t>
        </is>
      </c>
      <c r="D76" s="101" t="n"/>
      <c r="E76" s="100" t="n"/>
      <c r="H76" s="79">
        <f>F76*G76</f>
        <v/>
      </c>
    </row>
    <row r="77">
      <c r="C77" s="101" t="inlineStr">
        <is>
          <t>xxxxx</t>
        </is>
      </c>
      <c r="D77" s="101" t="n"/>
      <c r="E77" s="100" t="n"/>
      <c r="H77" s="79">
        <f>F77*G77</f>
        <v/>
      </c>
    </row>
    <row r="78">
      <c r="C78" s="101" t="inlineStr">
        <is>
          <t>xxxxx</t>
        </is>
      </c>
      <c r="D78" s="101" t="n"/>
      <c r="E78" s="100" t="n"/>
      <c r="H78" s="79">
        <f>F78*G78</f>
        <v/>
      </c>
    </row>
    <row r="79">
      <c r="C79" s="101" t="inlineStr">
        <is>
          <t>xxxxx</t>
        </is>
      </c>
      <c r="D79" s="101" t="n"/>
      <c r="E79" s="100" t="n"/>
      <c r="H79" s="79">
        <f>F79*G79</f>
        <v/>
      </c>
    </row>
    <row r="80">
      <c r="C80" s="101" t="inlineStr">
        <is>
          <t>xxxxx</t>
        </is>
      </c>
      <c r="D80" s="101" t="n"/>
      <c r="E80" s="100" t="n"/>
      <c r="H80" s="79">
        <f>F80*G80</f>
        <v/>
      </c>
    </row>
    <row r="81">
      <c r="B81" s="98" t="inlineStr">
        <is>
          <t xml:space="preserve">Postage </t>
        </is>
      </c>
      <c r="C81" s="101" t="n"/>
      <c r="D81" s="101" t="n"/>
      <c r="E81" s="100" t="n"/>
    </row>
    <row r="82">
      <c r="C82" s="101" t="inlineStr">
        <is>
          <t>xxxxx</t>
        </is>
      </c>
      <c r="D82" s="101" t="n"/>
      <c r="E82" s="100" t="n"/>
      <c r="H82" s="79">
        <f>F82*G82</f>
        <v/>
      </c>
    </row>
    <row r="83">
      <c r="C83" s="101" t="inlineStr">
        <is>
          <t>xxxxx</t>
        </is>
      </c>
      <c r="D83" s="101" t="n"/>
      <c r="E83" s="100" t="n"/>
      <c r="H83" s="79">
        <f>F83*G83</f>
        <v/>
      </c>
    </row>
    <row r="84">
      <c r="C84" s="101" t="inlineStr">
        <is>
          <t>xxxxx</t>
        </is>
      </c>
      <c r="D84" s="101" t="n"/>
      <c r="E84" s="100" t="n"/>
      <c r="H84" s="79">
        <f>F84*G84</f>
        <v/>
      </c>
    </row>
    <row r="85">
      <c r="C85" s="101" t="inlineStr">
        <is>
          <t>xxxxx</t>
        </is>
      </c>
      <c r="D85" s="101" t="n"/>
      <c r="E85" s="100" t="n"/>
      <c r="H85" s="79">
        <f>F85*G85</f>
        <v/>
      </c>
    </row>
    <row r="86">
      <c r="C86" s="101" t="inlineStr">
        <is>
          <t>xxxxx</t>
        </is>
      </c>
      <c r="D86" s="101" t="n"/>
      <c r="E86" s="100" t="n"/>
      <c r="H86" s="79">
        <f>F86*G86</f>
        <v/>
      </c>
    </row>
    <row r="87">
      <c r="B87" s="98" t="inlineStr">
        <is>
          <t>Recruitment and Advertising (Client)</t>
        </is>
      </c>
      <c r="C87" s="101" t="n"/>
      <c r="D87" s="101" t="n"/>
      <c r="E87" s="100" t="n"/>
    </row>
    <row r="88">
      <c r="C88" s="101" t="inlineStr">
        <is>
          <t>xxxxx</t>
        </is>
      </c>
      <c r="D88" s="101" t="n"/>
      <c r="E88" s="100" t="n"/>
      <c r="H88" s="79">
        <f>F88*G88</f>
        <v/>
      </c>
    </row>
    <row r="89">
      <c r="C89" s="101" t="inlineStr">
        <is>
          <t>xxxxx</t>
        </is>
      </c>
      <c r="D89" s="101" t="n"/>
      <c r="E89" s="100" t="n"/>
      <c r="H89" s="79">
        <f>F89*G89</f>
        <v/>
      </c>
    </row>
    <row r="90">
      <c r="C90" s="101" t="inlineStr">
        <is>
          <t>xxxxx</t>
        </is>
      </c>
      <c r="D90" s="101" t="n"/>
      <c r="E90" s="100" t="n"/>
      <c r="H90" s="79">
        <f>F90*G90</f>
        <v/>
      </c>
    </row>
    <row r="91">
      <c r="C91" s="101" t="inlineStr">
        <is>
          <t>xxxxx</t>
        </is>
      </c>
      <c r="D91" s="101" t="n"/>
      <c r="E91" s="100" t="n"/>
      <c r="H91" s="79">
        <f>F91*G91</f>
        <v/>
      </c>
    </row>
    <row r="92">
      <c r="C92" s="101" t="inlineStr">
        <is>
          <t>xxxxx</t>
        </is>
      </c>
      <c r="D92" s="101" t="n"/>
      <c r="E92" s="100" t="n"/>
      <c r="H92" s="79">
        <f>F92*G92</f>
        <v/>
      </c>
    </row>
    <row r="93">
      <c r="B93" s="98" t="inlineStr">
        <is>
          <t xml:space="preserve">Liability, Propety, and Other Insurance </t>
        </is>
      </c>
      <c r="C93" s="101" t="n"/>
      <c r="D93" s="101" t="n"/>
      <c r="E93" s="100" t="n"/>
    </row>
    <row r="94">
      <c r="C94" s="101" t="inlineStr">
        <is>
          <t>xxxxx</t>
        </is>
      </c>
      <c r="D94" s="101" t="n"/>
      <c r="E94" s="100" t="n"/>
      <c r="H94" s="79">
        <f>F94*G94</f>
        <v/>
      </c>
    </row>
    <row r="95">
      <c r="C95" s="101" t="inlineStr">
        <is>
          <t>xxxxx</t>
        </is>
      </c>
      <c r="D95" s="101" t="n"/>
      <c r="E95" s="100" t="n"/>
      <c r="H95" s="79">
        <f>F95*G95</f>
        <v/>
      </c>
    </row>
    <row r="96">
      <c r="C96" s="101" t="inlineStr">
        <is>
          <t>xxxxx</t>
        </is>
      </c>
      <c r="D96" s="101" t="n"/>
      <c r="E96" s="100" t="n"/>
      <c r="H96" s="79">
        <f>F96*G96</f>
        <v/>
      </c>
    </row>
    <row r="97">
      <c r="C97" s="101" t="inlineStr">
        <is>
          <t>xxxxx</t>
        </is>
      </c>
      <c r="D97" s="101" t="n"/>
      <c r="E97" s="100" t="n"/>
      <c r="H97" s="79">
        <f>F97*G97</f>
        <v/>
      </c>
    </row>
    <row r="98">
      <c r="C98" s="101" t="inlineStr">
        <is>
          <t>xxxxx</t>
        </is>
      </c>
      <c r="D98" s="101" t="n"/>
      <c r="E98" s="100" t="n"/>
      <c r="H98" s="79">
        <f>F98*G98</f>
        <v/>
      </c>
    </row>
    <row r="99">
      <c r="B99" s="98" t="inlineStr">
        <is>
          <t xml:space="preserve">Vehicle Insurance </t>
        </is>
      </c>
      <c r="C99" s="101" t="n"/>
      <c r="D99" s="101" t="n"/>
      <c r="E99" s="100" t="n"/>
    </row>
    <row r="100">
      <c r="C100" s="101" t="inlineStr">
        <is>
          <t>xxxxx</t>
        </is>
      </c>
      <c r="D100" s="101" t="n"/>
      <c r="E100" s="100" t="n"/>
      <c r="H100" s="79">
        <f>F100*G100</f>
        <v/>
      </c>
    </row>
    <row r="101">
      <c r="C101" s="101" t="inlineStr">
        <is>
          <t>xxxxx</t>
        </is>
      </c>
      <c r="D101" s="101" t="n"/>
      <c r="E101" s="100" t="n"/>
      <c r="H101" s="79">
        <f>F101*G101</f>
        <v/>
      </c>
    </row>
    <row r="102">
      <c r="C102" s="101" t="inlineStr">
        <is>
          <t>xxxxx</t>
        </is>
      </c>
      <c r="D102" s="101" t="n"/>
      <c r="E102" s="100" t="n"/>
      <c r="H102" s="79">
        <f>F102*G102</f>
        <v/>
      </c>
    </row>
    <row r="103">
      <c r="C103" s="101" t="inlineStr">
        <is>
          <t>xxxxx</t>
        </is>
      </c>
      <c r="D103" s="101" t="n"/>
      <c r="E103" s="100" t="n"/>
      <c r="H103" s="79">
        <f>F103*G103</f>
        <v/>
      </c>
    </row>
    <row r="104">
      <c r="C104" s="101" t="inlineStr">
        <is>
          <t>xxxxx</t>
        </is>
      </c>
      <c r="D104" s="101" t="n"/>
      <c r="E104" s="100" t="n"/>
      <c r="H104" s="79">
        <f>F104*G104</f>
        <v/>
      </c>
    </row>
    <row r="105">
      <c r="B105" s="98" t="inlineStr">
        <is>
          <t>Vehicle Operations and Maintenance</t>
        </is>
      </c>
      <c r="C105" s="101" t="n"/>
      <c r="D105" s="101" t="n"/>
      <c r="E105" s="100" t="n"/>
    </row>
    <row r="106">
      <c r="C106" s="101" t="inlineStr">
        <is>
          <t>xxxxx</t>
        </is>
      </c>
      <c r="D106" s="101" t="n"/>
      <c r="E106" s="100" t="n"/>
      <c r="H106" s="79">
        <f>F106*G106</f>
        <v/>
      </c>
    </row>
    <row r="107">
      <c r="C107" s="101" t="inlineStr">
        <is>
          <t>xxxxx</t>
        </is>
      </c>
      <c r="D107" s="101" t="n"/>
      <c r="E107" s="100" t="n"/>
      <c r="H107" s="79">
        <f>F107*G107</f>
        <v/>
      </c>
    </row>
    <row r="108">
      <c r="C108" s="101" t="inlineStr">
        <is>
          <t>xxxxx</t>
        </is>
      </c>
      <c r="D108" s="101" t="n"/>
      <c r="E108" s="100" t="n"/>
      <c r="H108" s="79">
        <f>F108*G108</f>
        <v/>
      </c>
    </row>
    <row r="109">
      <c r="C109" s="101" t="inlineStr">
        <is>
          <t>xxxxx</t>
        </is>
      </c>
      <c r="D109" s="101" t="n"/>
      <c r="E109" s="100" t="n"/>
      <c r="H109" s="79">
        <f>F109*G109</f>
        <v/>
      </c>
    </row>
    <row r="110">
      <c r="C110" s="101" t="inlineStr">
        <is>
          <t>xxxxx</t>
        </is>
      </c>
      <c r="D110" s="101" t="n"/>
      <c r="E110" s="100" t="n"/>
      <c r="H110" s="79">
        <f>F110*G110</f>
        <v/>
      </c>
    </row>
    <row r="111">
      <c r="B111" s="98" t="inlineStr">
        <is>
          <t xml:space="preserve">Real Estate Tax </t>
        </is>
      </c>
      <c r="C111" s="101" t="n"/>
      <c r="D111" s="101" t="n"/>
      <c r="E111" s="100" t="n"/>
    </row>
    <row r="112">
      <c r="C112" s="101" t="n"/>
      <c r="D112" s="101" t="n"/>
      <c r="E112" s="100" t="n"/>
      <c r="H112" s="79">
        <f>F112*G112</f>
        <v/>
      </c>
    </row>
    <row r="113">
      <c r="C113" s="101" t="n"/>
      <c r="D113" s="101" t="n"/>
      <c r="E113" s="100" t="n"/>
      <c r="H113" s="79">
        <f>F113*G113</f>
        <v/>
      </c>
    </row>
    <row r="114">
      <c r="C114" s="101" t="n"/>
      <c r="D114" s="101" t="n"/>
      <c r="E114" s="100" t="n"/>
      <c r="H114" s="79">
        <f>F114*G114</f>
        <v/>
      </c>
    </row>
    <row r="115">
      <c r="C115" s="101" t="n"/>
      <c r="D115" s="101" t="n"/>
      <c r="E115" s="100" t="n"/>
      <c r="H115" s="79">
        <f>F115*G115</f>
        <v/>
      </c>
    </row>
    <row r="116">
      <c r="C116" s="101" t="n"/>
      <c r="D116" s="101" t="n"/>
      <c r="E116" s="100" t="n"/>
      <c r="H116" s="79">
        <f>F116*G116</f>
        <v/>
      </c>
    </row>
    <row r="117">
      <c r="B117" s="98" t="inlineStr">
        <is>
          <t xml:space="preserve">Bank Charges </t>
        </is>
      </c>
      <c r="C117" s="101" t="n"/>
      <c r="D117" s="101" t="n"/>
      <c r="E117" s="100" t="n"/>
    </row>
    <row r="118">
      <c r="C118" s="101" t="n"/>
      <c r="D118" s="101" t="n"/>
      <c r="E118" s="100" t="n"/>
      <c r="H118" s="79">
        <f>F118*G118</f>
        <v/>
      </c>
    </row>
    <row r="119">
      <c r="C119" s="101" t="n"/>
      <c r="D119" s="101" t="n"/>
      <c r="E119" s="100" t="n"/>
      <c r="H119" s="79">
        <f>F119*G119</f>
        <v/>
      </c>
    </row>
    <row r="120">
      <c r="C120" s="101" t="n"/>
      <c r="D120" s="101" t="n"/>
      <c r="E120" s="100" t="n"/>
      <c r="H120" s="79">
        <f>F120*G120</f>
        <v/>
      </c>
    </row>
    <row r="121">
      <c r="C121" s="101" t="n"/>
      <c r="D121" s="101" t="n"/>
      <c r="E121" s="100" t="n"/>
      <c r="H121" s="79">
        <f>F121*G121</f>
        <v/>
      </c>
    </row>
    <row r="122">
      <c r="C122" s="101" t="n"/>
      <c r="D122" s="101" t="n"/>
      <c r="E122" s="100" t="n"/>
      <c r="H122" s="79">
        <f>F122*G122</f>
        <v/>
      </c>
    </row>
    <row r="123">
      <c r="B123" s="98" t="inlineStr">
        <is>
          <t xml:space="preserve">Printing </t>
        </is>
      </c>
      <c r="C123" s="101" t="n"/>
      <c r="D123" s="101" t="n"/>
      <c r="E123" s="100" t="n"/>
    </row>
    <row r="124">
      <c r="C124" s="101" t="n"/>
      <c r="D124" s="101" t="n"/>
      <c r="E124" s="100" t="n"/>
      <c r="H124" s="79">
        <f>F124*G124</f>
        <v/>
      </c>
    </row>
    <row r="125">
      <c r="C125" s="101" t="n"/>
      <c r="D125" s="101" t="n"/>
      <c r="E125" s="100" t="n"/>
      <c r="H125" s="79">
        <f>F125*G125</f>
        <v/>
      </c>
    </row>
    <row r="126">
      <c r="C126" s="101" t="n"/>
      <c r="D126" s="101" t="n"/>
      <c r="E126" s="100" t="n"/>
      <c r="H126" s="79">
        <f>F126*G126</f>
        <v/>
      </c>
    </row>
    <row r="127">
      <c r="C127" s="101" t="n"/>
      <c r="D127" s="101" t="n"/>
      <c r="E127" s="100" t="n"/>
      <c r="H127" s="79">
        <f>F127*G127</f>
        <v/>
      </c>
    </row>
    <row r="128">
      <c r="C128" s="101" t="n"/>
      <c r="D128" s="101" t="n"/>
      <c r="E128" s="100" t="n"/>
      <c r="H128" s="79">
        <f>F128*G128</f>
        <v/>
      </c>
    </row>
    <row r="129">
      <c r="B129" s="98" t="inlineStr">
        <is>
          <t xml:space="preserve">Client Transportation </t>
        </is>
      </c>
      <c r="C129" s="101" t="n"/>
      <c r="D129" s="101" t="n"/>
      <c r="E129" s="100" t="n"/>
    </row>
    <row r="130">
      <c r="C130" s="101" t="n"/>
      <c r="D130" s="101" t="n"/>
      <c r="E130" s="100" t="n"/>
      <c r="H130" s="79">
        <f>F130*G130</f>
        <v/>
      </c>
    </row>
    <row r="131">
      <c r="C131" s="101" t="n"/>
      <c r="D131" s="101" t="n"/>
      <c r="E131" s="100" t="n"/>
      <c r="H131" s="79">
        <f>F131*G131</f>
        <v/>
      </c>
    </row>
    <row r="132">
      <c r="C132" s="101" t="n"/>
      <c r="D132" s="101" t="n"/>
      <c r="E132" s="100" t="n"/>
      <c r="H132" s="79">
        <f>F132*G132</f>
        <v/>
      </c>
    </row>
    <row r="133">
      <c r="C133" s="101" t="n"/>
      <c r="D133" s="101" t="n"/>
      <c r="E133" s="100" t="n"/>
      <c r="H133" s="79">
        <f>F133*G133</f>
        <v/>
      </c>
    </row>
    <row r="134">
      <c r="C134" s="101" t="n"/>
      <c r="D134" s="101" t="n"/>
      <c r="E134" s="100" t="n"/>
      <c r="H134" s="79">
        <f>F134*G134</f>
        <v/>
      </c>
    </row>
    <row r="135">
      <c r="B135" s="98" t="inlineStr">
        <is>
          <t xml:space="preserve">Client Supplies &amp; Activities </t>
        </is>
      </c>
      <c r="C135" s="101" t="n"/>
      <c r="D135" s="101" t="n"/>
      <c r="E135" s="100" t="n"/>
    </row>
    <row r="136">
      <c r="C136" s="101" t="n"/>
      <c r="D136" s="101" t="n"/>
      <c r="E136" s="100" t="n"/>
      <c r="H136" s="79">
        <f>F136*G136</f>
        <v/>
      </c>
    </row>
    <row r="137">
      <c r="C137" s="101" t="n"/>
      <c r="D137" s="101" t="n"/>
      <c r="E137" s="100" t="n"/>
      <c r="H137" s="79">
        <f>F137*G137</f>
        <v/>
      </c>
    </row>
    <row r="138">
      <c r="C138" s="101" t="n"/>
      <c r="D138" s="101" t="n"/>
      <c r="E138" s="100" t="n"/>
      <c r="H138" s="79">
        <f>F138*G138</f>
        <v/>
      </c>
    </row>
    <row r="139">
      <c r="C139" s="101" t="n"/>
      <c r="D139" s="101" t="n"/>
      <c r="E139" s="100" t="n"/>
      <c r="H139" s="79">
        <f>F139*G139</f>
        <v/>
      </c>
    </row>
    <row r="140">
      <c r="C140" s="101" t="n"/>
      <c r="D140" s="101" t="n"/>
      <c r="E140" s="100" t="n"/>
      <c r="H140" s="79">
        <f>F140*G140</f>
        <v/>
      </c>
    </row>
    <row r="141">
      <c r="B141" s="98" t="inlineStr">
        <is>
          <t>Client Stipends</t>
        </is>
      </c>
      <c r="C141" s="101" t="n"/>
      <c r="D141" s="101" t="n"/>
      <c r="E141" s="100" t="n"/>
    </row>
    <row r="142">
      <c r="C142" s="101" t="n"/>
      <c r="D142" s="101" t="n"/>
      <c r="E142" s="100" t="n"/>
      <c r="H142" s="79">
        <f>F142*G142</f>
        <v/>
      </c>
    </row>
    <row r="143">
      <c r="C143" s="101" t="n"/>
      <c r="D143" s="101" t="n"/>
      <c r="E143" s="100" t="n"/>
      <c r="H143" s="79">
        <f>F143*G143</f>
        <v/>
      </c>
    </row>
    <row r="144">
      <c r="C144" s="101" t="n"/>
      <c r="D144" s="101" t="n"/>
      <c r="E144" s="100" t="n"/>
      <c r="H144" s="79">
        <f>F144*G144</f>
        <v/>
      </c>
    </row>
    <row r="145">
      <c r="C145" s="101" t="n"/>
      <c r="D145" s="101" t="n"/>
      <c r="E145" s="100" t="n"/>
      <c r="H145" s="79">
        <f>F145*G145</f>
        <v/>
      </c>
    </row>
    <row r="146">
      <c r="C146" s="101" t="n"/>
      <c r="D146" s="101" t="n"/>
      <c r="E146" s="100" t="n"/>
      <c r="H146" s="79">
        <f>F146*G146</f>
        <v/>
      </c>
    </row>
    <row r="147">
      <c r="B147" s="98" t="inlineStr">
        <is>
          <t xml:space="preserve"> Incetive Payments/Bonus</t>
        </is>
      </c>
      <c r="C147" s="101" t="n"/>
      <c r="D147" s="101" t="n"/>
      <c r="E147" s="100" t="n"/>
    </row>
    <row r="148">
      <c r="C148" s="101" t="n"/>
      <c r="D148" s="101" t="n"/>
      <c r="E148" s="100" t="n"/>
      <c r="H148" s="79">
        <f>F148*G148</f>
        <v/>
      </c>
    </row>
    <row r="149">
      <c r="C149" s="101" t="n"/>
      <c r="D149" s="101" t="n"/>
      <c r="E149" s="100" t="n"/>
      <c r="H149" s="79">
        <f>F149*G149</f>
        <v/>
      </c>
    </row>
    <row r="150">
      <c r="C150" s="101" t="n"/>
      <c r="D150" s="101" t="n"/>
      <c r="E150" s="100" t="n"/>
      <c r="H150" s="79">
        <f>F150*G150</f>
        <v/>
      </c>
    </row>
    <row r="151">
      <c r="C151" s="101" t="n"/>
      <c r="D151" s="101" t="n"/>
      <c r="E151" s="100" t="n"/>
      <c r="H151" s="79">
        <f>F151*G151</f>
        <v/>
      </c>
    </row>
    <row r="152">
      <c r="C152" s="101" t="n"/>
      <c r="D152" s="101" t="n"/>
      <c r="E152" s="100" t="n"/>
      <c r="H152" s="79">
        <f>F152*G152</f>
        <v/>
      </c>
    </row>
    <row r="153">
      <c r="B153" s="98" t="inlineStr">
        <is>
          <t xml:space="preserve">Prepared Meals </t>
        </is>
      </c>
      <c r="C153" s="101" t="n"/>
      <c r="D153" s="101" t="n"/>
      <c r="E153" s="100" t="n"/>
    </row>
    <row r="154">
      <c r="C154" s="101" t="n"/>
      <c r="D154" s="101" t="n"/>
      <c r="E154" s="100" t="n"/>
      <c r="H154" s="79">
        <f>F154*G154</f>
        <v/>
      </c>
    </row>
    <row r="155">
      <c r="C155" s="101" t="n"/>
      <c r="D155" s="101" t="n"/>
      <c r="E155" s="100" t="n"/>
      <c r="H155" s="79">
        <f>F155*G155</f>
        <v/>
      </c>
    </row>
    <row r="156">
      <c r="C156" s="101" t="n"/>
      <c r="D156" s="101" t="n"/>
      <c r="E156" s="100" t="n"/>
      <c r="H156" s="79">
        <f>F156*G156</f>
        <v/>
      </c>
    </row>
    <row r="157">
      <c r="C157" s="101" t="n"/>
      <c r="D157" s="101" t="n"/>
      <c r="E157" s="100" t="n"/>
      <c r="H157" s="79">
        <f>F157*G157</f>
        <v/>
      </c>
    </row>
    <row r="158">
      <c r="C158" s="101" t="n"/>
      <c r="D158" s="101" t="n"/>
      <c r="E158" s="100" t="n"/>
      <c r="H158" s="79">
        <f>F158*G158</f>
        <v/>
      </c>
    </row>
    <row r="159">
      <c r="B159" s="98" t="inlineStr">
        <is>
          <t xml:space="preserve">Raw Food </t>
        </is>
      </c>
      <c r="C159" s="101" t="n"/>
      <c r="D159" s="101" t="n"/>
      <c r="E159" s="100" t="n"/>
    </row>
    <row r="160">
      <c r="C160" s="101" t="n"/>
      <c r="D160" s="101" t="n"/>
      <c r="E160" s="100" t="n"/>
      <c r="H160" s="79">
        <f>F160*G160</f>
        <v/>
      </c>
    </row>
    <row r="161">
      <c r="C161" s="101" t="n"/>
      <c r="D161" s="101" t="n"/>
      <c r="E161" s="100" t="n"/>
      <c r="H161" s="79">
        <f>F161*G161</f>
        <v/>
      </c>
    </row>
    <row r="162">
      <c r="C162" s="101" t="n"/>
      <c r="D162" s="101" t="n"/>
      <c r="E162" s="100" t="n"/>
      <c r="H162" s="79">
        <f>F162*G162</f>
        <v/>
      </c>
    </row>
    <row r="163">
      <c r="C163" s="101" t="n"/>
      <c r="D163" s="101" t="n"/>
      <c r="E163" s="100" t="n"/>
      <c r="H163" s="79">
        <f>F163*G163</f>
        <v/>
      </c>
    </row>
    <row r="164">
      <c r="C164" s="101" t="n"/>
      <c r="D164" s="101" t="n"/>
      <c r="E164" s="100" t="n"/>
      <c r="H164" s="79">
        <f>F164*G164</f>
        <v/>
      </c>
    </row>
    <row r="165">
      <c r="B165" s="98" t="inlineStr">
        <is>
          <t xml:space="preserve">Other </t>
        </is>
      </c>
      <c r="C165" s="101" t="n"/>
      <c r="D165" s="101" t="n"/>
      <c r="E165" s="100" t="n"/>
    </row>
    <row r="166">
      <c r="C166" s="101" t="n"/>
      <c r="D166" s="101" t="n"/>
      <c r="E166" s="100" t="n"/>
      <c r="H166" s="79">
        <f>F166*G166</f>
        <v/>
      </c>
    </row>
    <row r="167">
      <c r="C167" s="101" t="n"/>
      <c r="D167" s="101" t="n"/>
      <c r="E167" s="100" t="n"/>
      <c r="H167" s="79">
        <f>F167*G167</f>
        <v/>
      </c>
    </row>
    <row r="168">
      <c r="C168" s="101" t="n"/>
      <c r="D168" s="101" t="n"/>
      <c r="E168" s="100" t="n"/>
      <c r="H168" s="79">
        <f>F168*G168</f>
        <v/>
      </c>
    </row>
    <row r="169">
      <c r="C169" s="101" t="n"/>
      <c r="D169" s="101" t="n"/>
      <c r="E169" s="100" t="n"/>
      <c r="H169" s="79">
        <f>F169*G169</f>
        <v/>
      </c>
    </row>
    <row r="170">
      <c r="C170" s="101" t="n"/>
      <c r="D170" s="101" t="n"/>
      <c r="E170" s="100" t="n"/>
      <c r="H170" s="79">
        <f>F170*G170</f>
        <v/>
      </c>
    </row>
    <row r="171">
      <c r="B171" s="95" t="inlineStr">
        <is>
          <t xml:space="preserve">Equipment </t>
        </is>
      </c>
      <c r="C171" s="103" t="n"/>
      <c r="D171" s="103" t="n"/>
      <c r="E171" s="103" t="n"/>
      <c r="F171" s="97">
        <f>SUM(F172:F173)</f>
        <v/>
      </c>
      <c r="G171" s="43">
        <f>SUM(G172:G173)</f>
        <v/>
      </c>
      <c r="H171" s="97">
        <f>SUM(H172:H173)</f>
        <v/>
      </c>
    </row>
    <row r="172">
      <c r="B172" s="104" t="n"/>
      <c r="C172" s="101" t="n"/>
      <c r="D172" s="101" t="n"/>
      <c r="E172" s="100" t="n"/>
      <c r="F172" s="79" t="n"/>
      <c r="G172" s="49" t="n"/>
      <c r="H172" s="79" t="n"/>
    </row>
    <row r="173">
      <c r="C173" s="101" t="n"/>
      <c r="D173" s="101" t="n"/>
      <c r="E173" s="100" t="n"/>
      <c r="F173" s="79" t="n"/>
      <c r="G173" s="49" t="n"/>
      <c r="H173" s="79" t="n"/>
    </row>
    <row r="174">
      <c r="B174" s="95" t="inlineStr">
        <is>
          <t>OTPS - Utilities (Operations and Supports)</t>
        </is>
      </c>
      <c r="C174" s="103" t="n"/>
      <c r="D174" s="103" t="n"/>
      <c r="E174" s="97" t="n"/>
      <c r="F174" s="97">
        <f>SUM(F175:F184)</f>
        <v/>
      </c>
      <c r="G174" s="43">
        <f>SUM(G175:G184)</f>
        <v/>
      </c>
      <c r="H174" s="97">
        <f>SUM(H175:H184)</f>
        <v/>
      </c>
    </row>
    <row r="175">
      <c r="B175" s="98" t="inlineStr">
        <is>
          <t>Telephone - Land lines</t>
        </is>
      </c>
      <c r="C175" s="101" t="n"/>
      <c r="D175" s="101" t="n"/>
      <c r="E175" s="100" t="n"/>
      <c r="H175" s="79">
        <f>F175*G175</f>
        <v/>
      </c>
    </row>
    <row r="176">
      <c r="B176" s="98" t="inlineStr">
        <is>
          <t xml:space="preserve">Electric </t>
        </is>
      </c>
      <c r="C176" s="101" t="n"/>
      <c r="D176" s="101" t="n"/>
      <c r="E176" s="100" t="n"/>
      <c r="H176" s="79">
        <f>F176*G176</f>
        <v/>
      </c>
    </row>
    <row r="177">
      <c r="B177" s="98" t="inlineStr">
        <is>
          <t xml:space="preserve">Water/Sewer </t>
        </is>
      </c>
      <c r="C177" s="101" t="n"/>
      <c r="D177" s="101" t="n"/>
      <c r="E177" s="100" t="n"/>
      <c r="H177" s="79">
        <f>F177*G177</f>
        <v/>
      </c>
    </row>
    <row r="178">
      <c r="B178" s="98" t="inlineStr">
        <is>
          <t xml:space="preserve">Oil - Heating </t>
        </is>
      </c>
      <c r="C178" s="101" t="n"/>
      <c r="D178" s="101" t="n"/>
      <c r="E178" s="100" t="n"/>
      <c r="H178" s="79">
        <f>F178*G178</f>
        <v/>
      </c>
    </row>
    <row r="179">
      <c r="B179" s="98" t="inlineStr">
        <is>
          <t xml:space="preserve">Gas - Heating </t>
        </is>
      </c>
      <c r="C179" s="101" t="n"/>
      <c r="D179" s="101" t="n"/>
      <c r="E179" s="100" t="n"/>
      <c r="H179" s="79">
        <f>F179*G179</f>
        <v/>
      </c>
    </row>
    <row r="180">
      <c r="B180" s="98" t="inlineStr">
        <is>
          <t>Security Systems</t>
        </is>
      </c>
      <c r="C180" s="101" t="n"/>
      <c r="D180" s="101" t="n"/>
      <c r="E180" s="100" t="n"/>
      <c r="H180" s="79">
        <f>F180*G180</f>
        <v/>
      </c>
    </row>
    <row r="181">
      <c r="B181" s="98" t="inlineStr">
        <is>
          <t>Internet Connectivity</t>
        </is>
      </c>
      <c r="C181" s="101" t="n"/>
      <c r="D181" s="101" t="n"/>
      <c r="E181" s="100" t="n"/>
      <c r="H181" s="79">
        <f>F181*G181</f>
        <v/>
      </c>
    </row>
    <row r="182">
      <c r="B182" s="98" t="inlineStr">
        <is>
          <t>Moile Phones</t>
        </is>
      </c>
      <c r="C182" s="101" t="n"/>
      <c r="D182" s="101" t="n"/>
      <c r="E182" s="100" t="n"/>
      <c r="H182" s="79">
        <f>F182*G182</f>
        <v/>
      </c>
    </row>
    <row r="183">
      <c r="B183" s="98" t="inlineStr">
        <is>
          <t>Bundled Communications</t>
        </is>
      </c>
      <c r="C183" s="101" t="n"/>
      <c r="D183" s="101" t="n"/>
      <c r="E183" s="100" t="n"/>
      <c r="H183" s="79">
        <f>F183*G183</f>
        <v/>
      </c>
    </row>
    <row r="184">
      <c r="C184" s="101" t="n"/>
      <c r="D184" s="101" t="n"/>
      <c r="E184" s="100" t="n"/>
    </row>
    <row r="185">
      <c r="B185" s="95" t="inlineStr">
        <is>
          <t>OTPS - Professional Services</t>
        </is>
      </c>
      <c r="C185" s="103" t="n"/>
      <c r="D185" s="103" t="n"/>
      <c r="E185" s="97" t="n"/>
      <c r="F185" s="97">
        <f>SUM(F186:F190)</f>
        <v/>
      </c>
      <c r="G185" s="43">
        <f>SUM(G186:G190)</f>
        <v/>
      </c>
      <c r="H185" s="97">
        <f>SUM(H186:H190)</f>
        <v/>
      </c>
    </row>
    <row r="186">
      <c r="B186" s="98" t="inlineStr">
        <is>
          <t xml:space="preserve">Accounting Cost </t>
        </is>
      </c>
      <c r="C186" s="101" t="n"/>
      <c r="D186" s="101" t="n"/>
      <c r="E186" s="100" t="n"/>
      <c r="H186" s="79">
        <f>F186*G186</f>
        <v/>
      </c>
    </row>
    <row r="187">
      <c r="B187" s="98" t="inlineStr">
        <is>
          <t>Legal Costs</t>
        </is>
      </c>
      <c r="C187" s="101" t="n"/>
      <c r="D187" s="101" t="n"/>
      <c r="E187" s="100" t="n"/>
      <c r="H187" s="79">
        <f>F187*G187</f>
        <v/>
      </c>
    </row>
    <row r="188">
      <c r="B188" s="98" t="inlineStr">
        <is>
          <t>Audit Expense</t>
        </is>
      </c>
      <c r="C188" s="101" t="n"/>
      <c r="D188" s="101" t="n"/>
      <c r="E188" s="100" t="n"/>
      <c r="H188" s="79">
        <f>F188*G188</f>
        <v/>
      </c>
    </row>
    <row r="189">
      <c r="B189" s="98" t="inlineStr">
        <is>
          <t xml:space="preserve">Other </t>
        </is>
      </c>
      <c r="C189" s="101" t="n"/>
      <c r="D189" s="101" t="n"/>
      <c r="E189" s="100" t="n"/>
      <c r="H189" s="79">
        <f>F189*G189</f>
        <v/>
      </c>
    </row>
    <row r="190">
      <c r="C190" s="101" t="n"/>
      <c r="D190" s="101" t="n"/>
      <c r="E190" s="100" t="n"/>
    </row>
    <row r="191">
      <c r="B191" s="95" t="inlineStr">
        <is>
          <t xml:space="preserve">OTPS -Rent </t>
        </is>
      </c>
      <c r="C191" s="103" t="n"/>
      <c r="D191" s="103" t="n"/>
      <c r="E191" s="97" t="n"/>
      <c r="F191" s="97">
        <f>SUM(F192:F193)</f>
        <v/>
      </c>
      <c r="G191" s="43">
        <f>SUM(G192:G193)</f>
        <v/>
      </c>
      <c r="H191" s="97">
        <f>SUM(H192:H193)</f>
        <v/>
      </c>
    </row>
    <row r="192">
      <c r="B192" s="104" t="n"/>
      <c r="C192" s="101" t="n"/>
      <c r="D192" s="101" t="n"/>
      <c r="E192" s="100" t="n"/>
      <c r="F192" s="79" t="n"/>
      <c r="G192" s="49" t="n"/>
      <c r="H192" s="79">
        <f>F192*G192</f>
        <v/>
      </c>
    </row>
    <row r="193">
      <c r="C193" s="101" t="n"/>
      <c r="D193" s="101" t="n"/>
      <c r="E193" s="100" t="n"/>
    </row>
    <row r="194">
      <c r="B194" s="95" t="inlineStr">
        <is>
          <t xml:space="preserve">OTPS -Contracted Services </t>
        </is>
      </c>
      <c r="C194" s="103" t="n"/>
      <c r="D194" s="103" t="n"/>
      <c r="E194" s="97" t="n"/>
      <c r="F194" s="97">
        <f>SUM(F195:F198)</f>
        <v/>
      </c>
      <c r="G194" s="43">
        <f>SUM(G195:G198)</f>
        <v/>
      </c>
      <c r="H194" s="97">
        <f>SUM(H195:H198)</f>
        <v/>
      </c>
    </row>
    <row r="195">
      <c r="B195" s="98" t="inlineStr">
        <is>
          <t xml:space="preserve">Consultants </t>
        </is>
      </c>
      <c r="C195" s="101" t="n"/>
      <c r="D195" s="101" t="n"/>
      <c r="E195" s="100" t="n"/>
      <c r="H195" s="79">
        <f>F195*G195</f>
        <v/>
      </c>
    </row>
    <row r="196">
      <c r="B196" s="98" t="inlineStr">
        <is>
          <t>Sub-Contractors</t>
        </is>
      </c>
      <c r="C196" s="101" t="n"/>
      <c r="D196" s="101" t="n"/>
      <c r="E196" s="100" t="n"/>
      <c r="H196" s="79">
        <f>F196*G196</f>
        <v/>
      </c>
    </row>
    <row r="197">
      <c r="B197" s="98" t="inlineStr">
        <is>
          <t xml:space="preserve">Vendors </t>
        </is>
      </c>
      <c r="C197" s="101" t="n"/>
      <c r="D197" s="101" t="n"/>
      <c r="E197" s="100" t="n"/>
      <c r="H197" s="79">
        <f>F197*G197</f>
        <v/>
      </c>
    </row>
    <row r="198">
      <c r="C198" s="101" t="n"/>
      <c r="D198" s="101" t="n"/>
      <c r="E198" s="100" t="n"/>
    </row>
    <row r="199">
      <c r="A199" s="89" t="inlineStr">
        <is>
          <t xml:space="preserve">Total OTPS </t>
        </is>
      </c>
      <c r="B199" s="105" t="n"/>
      <c r="C199" s="108" t="n"/>
      <c r="D199" s="108" t="n"/>
      <c r="E199" s="107" t="n"/>
      <c r="F199" s="107">
        <f>F194+F191+F185+F171+F174+F44</f>
        <v/>
      </c>
      <c r="G199" s="44" t="n"/>
      <c r="H199" s="107">
        <f>H194+H191+H185+H171+H174+H44</f>
        <v/>
      </c>
    </row>
    <row r="200">
      <c r="C200" s="101" t="n"/>
      <c r="D200" s="101" t="n"/>
      <c r="E200" s="100" t="n"/>
    </row>
    <row r="201">
      <c r="A201" s="89" t="inlineStr">
        <is>
          <t xml:space="preserve">Indirect Cost (Rate) </t>
        </is>
      </c>
      <c r="B201" s="89" t="n"/>
      <c r="C201" s="20" t="n"/>
      <c r="D201" s="20" t="n"/>
      <c r="E201" s="107" t="n"/>
      <c r="F201" s="107">
        <f>$C201*(F199+F41)</f>
        <v/>
      </c>
      <c r="G201" s="44" t="n"/>
      <c r="H201" s="107">
        <f>$C201*(H199+H41)</f>
        <v/>
      </c>
    </row>
    <row r="202">
      <c r="C202" s="101" t="n"/>
      <c r="D202" s="101" t="n"/>
      <c r="E202" s="100" t="n"/>
    </row>
    <row r="203" ht="14.25" customFormat="1" customHeight="1" s="104">
      <c r="A203" s="89" t="inlineStr">
        <is>
          <t xml:space="preserve">Program Income </t>
        </is>
      </c>
      <c r="B203" s="89" t="n"/>
      <c r="C203" s="20" t="n"/>
      <c r="D203" s="20" t="n"/>
      <c r="E203" s="107" t="n"/>
      <c r="F203" s="107">
        <f>SUM(F204:F221)</f>
        <v/>
      </c>
      <c r="G203" s="44" t="n"/>
      <c r="H203" s="107">
        <f>SUM(H204:H221)</f>
        <v/>
      </c>
    </row>
    <row r="204">
      <c r="A204" s="98" t="inlineStr">
        <is>
          <t>46010</t>
        </is>
      </c>
      <c r="B204" s="98" t="inlineStr">
        <is>
          <t>Participant Fees (less SSI &amp; SSA)</t>
        </is>
      </c>
      <c r="C204" s="101" t="n"/>
      <c r="D204" s="101" t="n"/>
      <c r="E204" s="100" t="n"/>
    </row>
    <row r="205">
      <c r="A205" s="98" t="inlineStr">
        <is>
          <t>46020</t>
        </is>
      </c>
      <c r="B205" s="98" t="inlineStr">
        <is>
          <t>SSI &amp; SSA</t>
        </is>
      </c>
    </row>
    <row r="206">
      <c r="A206" s="98" t="inlineStr">
        <is>
          <t>46030</t>
        </is>
      </c>
      <c r="B206" s="98" t="inlineStr">
        <is>
          <t>Home Relief</t>
        </is>
      </c>
    </row>
    <row r="207">
      <c r="A207" s="98" t="inlineStr">
        <is>
          <t>46041</t>
        </is>
      </c>
      <c r="B207" s="98" t="inlineStr">
        <is>
          <t>Medicaid (Regular)</t>
        </is>
      </c>
    </row>
    <row r="208">
      <c r="A208" s="98" t="inlineStr">
        <is>
          <t>46042</t>
        </is>
      </c>
      <c r="B208" s="98" t="inlineStr">
        <is>
          <t>Medicaid Supplement - C.O.P.S.</t>
        </is>
      </c>
    </row>
    <row r="209">
      <c r="A209" s="98" t="inlineStr">
        <is>
          <t>46060</t>
        </is>
      </c>
      <c r="B209" s="98" t="inlineStr">
        <is>
          <t xml:space="preserve">Medicare </t>
        </is>
      </c>
    </row>
    <row r="210">
      <c r="A210" s="98" t="inlineStr">
        <is>
          <t>46070</t>
        </is>
      </c>
      <c r="B210" s="98" t="inlineStr">
        <is>
          <t>Other Third Parties</t>
        </is>
      </c>
    </row>
    <row r="211">
      <c r="A211" s="98" t="inlineStr">
        <is>
          <t>46080</t>
        </is>
      </c>
      <c r="B211" s="98" t="inlineStr">
        <is>
          <t>OMRDD Residential Room and Board</t>
        </is>
      </c>
    </row>
    <row r="212">
      <c r="A212" s="98" t="inlineStr">
        <is>
          <t>46090</t>
        </is>
      </c>
      <c r="B212" s="98" t="inlineStr">
        <is>
          <t>Transportation, Medicaid</t>
        </is>
      </c>
    </row>
    <row r="213">
      <c r="A213" s="98" t="inlineStr">
        <is>
          <t>46100</t>
        </is>
      </c>
      <c r="B213" s="98" t="inlineStr">
        <is>
          <t>Transportation, Other</t>
        </is>
      </c>
    </row>
    <row r="214">
      <c r="A214" s="98" t="inlineStr">
        <is>
          <t>46120</t>
        </is>
      </c>
      <c r="B214" s="98" t="inlineStr">
        <is>
          <t>Premium Income (OMH only)</t>
        </is>
      </c>
    </row>
    <row r="215">
      <c r="A215" s="98" t="inlineStr">
        <is>
          <t>46140</t>
        </is>
      </c>
      <c r="B215" s="98" t="inlineStr">
        <is>
          <t>Sales: Contract Total</t>
        </is>
      </c>
    </row>
    <row r="216">
      <c r="A216" s="98" t="inlineStr">
        <is>
          <t>46160</t>
        </is>
      </c>
      <c r="B216" s="98" t="inlineStr">
        <is>
          <t>Federal Grants                    (attach detail)</t>
        </is>
      </c>
    </row>
    <row r="217">
      <c r="A217" s="98" t="inlineStr">
        <is>
          <t>46190</t>
        </is>
      </c>
      <c r="B217" s="98" t="inlineStr">
        <is>
          <t>State Grants                        (attach detail)</t>
        </is>
      </c>
    </row>
    <row r="218">
      <c r="A218" s="98" t="inlineStr">
        <is>
          <t>46220</t>
        </is>
      </c>
      <c r="B218" s="98" t="inlineStr">
        <is>
          <t>LTSE Income Total</t>
        </is>
      </c>
    </row>
    <row r="219">
      <c r="A219" s="98" t="inlineStr">
        <is>
          <t>46230</t>
        </is>
      </c>
      <c r="B219" s="98" t="inlineStr">
        <is>
          <t>Other:</t>
        </is>
      </c>
    </row>
    <row r="220">
      <c r="A220" s="98" t="inlineStr">
        <is>
          <t>46230</t>
        </is>
      </c>
      <c r="B220" s="98" t="inlineStr">
        <is>
          <t>Other:</t>
        </is>
      </c>
    </row>
    <row r="221">
      <c r="A221" s="98" t="inlineStr">
        <is>
          <t>46230</t>
        </is>
      </c>
      <c r="B221" s="98" t="inlineStr">
        <is>
          <t>Other:</t>
        </is>
      </c>
    </row>
    <row r="222"/>
    <row r="223">
      <c r="A223" s="111" t="inlineStr">
        <is>
          <t xml:space="preserve">Grand Total </t>
        </is>
      </c>
      <c r="B223" s="111" t="n"/>
      <c r="C223" s="120" t="n"/>
      <c r="D223" s="120" t="n"/>
      <c r="E223" s="113" t="n"/>
      <c r="F223" s="113">
        <f>F201+F199+F41-F203</f>
        <v/>
      </c>
      <c r="G223" s="45" t="n"/>
      <c r="H223" s="113">
        <f>H201+H199+H41-H203</f>
        <v/>
      </c>
    </row>
  </sheetData>
  <mergeCells count="2">
    <mergeCell ref="C7:D7"/>
    <mergeCell ref="A7:B7"/>
  </mergeCells>
  <pageMargins left="0.75" right="0.75" top="1" bottom="1" header="0.5" footer="0.5"/>
  <pageSetup orientation="portrait" horizontalDpi="4294967292" verticalDpi="4294967292"/>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2026-09-01T01:06:20Z</dcterms:created>
  <dcterms:modified xsi:type="dcterms:W3CDTF">2026-09-01T01:06:45Z</dcterms:modified>
</cp:coreProperties>
</file>